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eholdroyalties.sharepoint.com/sites/IR/Shared Documents/Files/Dividend/Dividend History/2026/"/>
    </mc:Choice>
  </mc:AlternateContent>
  <xr:revisionPtr revIDLastSave="8" documentId="8_{5C2A96DE-AEF5-4394-AB88-155DB20288E0}" xr6:coauthVersionLast="47" xr6:coauthVersionMax="47" xr10:uidLastSave="{3EFA28AC-26B5-481C-AAEB-8992852E6AA3}"/>
  <bookViews>
    <workbookView xWindow="28680" yWindow="-120" windowWidth="29040" windowHeight="15720" activeTab="1" xr2:uid="{00000000-000D-0000-FFFF-FFFF00000000}"/>
  </bookViews>
  <sheets>
    <sheet name="Dividends &amp; Distributions Paid " sheetId="1" r:id="rId1"/>
    <sheet name="Summary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'Dividends &amp; Distributions Paid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H351" i="1"/>
  <c r="H350" i="1"/>
  <c r="H349" i="1"/>
  <c r="H348" i="1"/>
  <c r="H347" i="1"/>
  <c r="H346" i="1"/>
  <c r="AF21" i="2"/>
  <c r="U8" i="2"/>
  <c r="U9" i="2"/>
  <c r="U10" i="2"/>
  <c r="U11" i="2"/>
  <c r="U12" i="2"/>
  <c r="U13" i="2"/>
  <c r="U14" i="2"/>
  <c r="U15" i="2"/>
  <c r="U16" i="2"/>
  <c r="U17" i="2"/>
  <c r="U18" i="2"/>
  <c r="U7" i="2"/>
  <c r="AE8" i="2"/>
  <c r="AE9" i="2"/>
  <c r="AE10" i="2"/>
  <c r="AE11" i="2"/>
  <c r="AE12" i="2"/>
  <c r="AE13" i="2"/>
  <c r="AE14" i="2"/>
  <c r="AE15" i="2"/>
  <c r="AE16" i="2"/>
  <c r="AE17" i="2"/>
  <c r="AE18" i="2"/>
  <c r="AE7" i="2"/>
  <c r="AE21" i="2" s="1"/>
  <c r="AD8" i="2"/>
  <c r="AD9" i="2"/>
  <c r="AD10" i="2"/>
  <c r="AD11" i="2"/>
  <c r="AD12" i="2"/>
  <c r="AD13" i="2"/>
  <c r="AD14" i="2"/>
  <c r="AD15" i="2"/>
  <c r="AD16" i="2"/>
  <c r="AD17" i="2"/>
  <c r="AD18" i="2"/>
  <c r="AD7" i="2"/>
  <c r="AD21" i="2" s="1"/>
  <c r="AC8" i="2"/>
  <c r="AC9" i="2"/>
  <c r="AC10" i="2"/>
  <c r="AC11" i="2"/>
  <c r="AC12" i="2"/>
  <c r="AC13" i="2"/>
  <c r="AC14" i="2"/>
  <c r="AC15" i="2"/>
  <c r="AC16" i="2"/>
  <c r="AC17" i="2"/>
  <c r="AC18" i="2"/>
  <c r="AC7" i="2"/>
  <c r="AC21" i="2" s="1"/>
  <c r="AB8" i="2"/>
  <c r="AB9" i="2"/>
  <c r="AB10" i="2"/>
  <c r="AB11" i="2"/>
  <c r="AB12" i="2"/>
  <c r="AB13" i="2"/>
  <c r="AB14" i="2"/>
  <c r="AB15" i="2"/>
  <c r="AB16" i="2"/>
  <c r="AB17" i="2"/>
  <c r="AB18" i="2"/>
  <c r="AB7" i="2"/>
  <c r="AA8" i="2"/>
  <c r="AA9" i="2"/>
  <c r="AA10" i="2"/>
  <c r="AA11" i="2"/>
  <c r="AA12" i="2"/>
  <c r="AA13" i="2"/>
  <c r="AA14" i="2"/>
  <c r="AA15" i="2"/>
  <c r="AA16" i="2"/>
  <c r="AA17" i="2"/>
  <c r="AA18" i="2"/>
  <c r="AA7" i="2"/>
  <c r="Z8" i="2"/>
  <c r="Z9" i="2"/>
  <c r="Z10" i="2"/>
  <c r="Z11" i="2"/>
  <c r="Z12" i="2"/>
  <c r="Z13" i="2"/>
  <c r="Z14" i="2"/>
  <c r="Z15" i="2"/>
  <c r="Z16" i="2"/>
  <c r="Z17" i="2"/>
  <c r="Z18" i="2"/>
  <c r="Z7" i="2"/>
  <c r="Y8" i="2"/>
  <c r="Y9" i="2"/>
  <c r="Y10" i="2"/>
  <c r="Y11" i="2"/>
  <c r="Y12" i="2"/>
  <c r="Y13" i="2"/>
  <c r="Y14" i="2"/>
  <c r="Y15" i="2"/>
  <c r="Y16" i="2"/>
  <c r="Y17" i="2"/>
  <c r="Y18" i="2"/>
  <c r="Y7" i="2"/>
  <c r="X8" i="2"/>
  <c r="X9" i="2"/>
  <c r="X10" i="2"/>
  <c r="X11" i="2"/>
  <c r="X12" i="2"/>
  <c r="X13" i="2"/>
  <c r="X14" i="2"/>
  <c r="X15" i="2"/>
  <c r="X16" i="2"/>
  <c r="X17" i="2"/>
  <c r="X18" i="2"/>
  <c r="X7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T8" i="2"/>
  <c r="T9" i="2"/>
  <c r="T10" i="2"/>
  <c r="T11" i="2"/>
  <c r="T12" i="2"/>
  <c r="T13" i="2"/>
  <c r="T14" i="2"/>
  <c r="T15" i="2"/>
  <c r="T16" i="2"/>
  <c r="T17" i="2"/>
  <c r="T18" i="2"/>
  <c r="T7" i="2"/>
  <c r="S8" i="2"/>
  <c r="S9" i="2"/>
  <c r="S10" i="2"/>
  <c r="S11" i="2"/>
  <c r="S12" i="2"/>
  <c r="S13" i="2"/>
  <c r="S14" i="2"/>
  <c r="S15" i="2"/>
  <c r="S16" i="2"/>
  <c r="S17" i="2"/>
  <c r="S18" i="2"/>
  <c r="S7" i="2"/>
  <c r="R8" i="2"/>
  <c r="R9" i="2"/>
  <c r="R10" i="2"/>
  <c r="R11" i="2"/>
  <c r="R12" i="2"/>
  <c r="R13" i="2"/>
  <c r="R14" i="2"/>
  <c r="R15" i="2"/>
  <c r="R16" i="2"/>
  <c r="R17" i="2"/>
  <c r="R18" i="2"/>
  <c r="R7" i="2"/>
  <c r="Q8" i="2"/>
  <c r="Q9" i="2"/>
  <c r="Q10" i="2"/>
  <c r="Q11" i="2"/>
  <c r="Q12" i="2"/>
  <c r="Q13" i="2"/>
  <c r="Q14" i="2"/>
  <c r="Q15" i="2"/>
  <c r="Q16" i="2"/>
  <c r="Q17" i="2"/>
  <c r="Q18" i="2"/>
  <c r="Q7" i="2"/>
  <c r="P8" i="2"/>
  <c r="P9" i="2"/>
  <c r="P10" i="2"/>
  <c r="P11" i="2"/>
  <c r="P12" i="2"/>
  <c r="P13" i="2"/>
  <c r="P14" i="2"/>
  <c r="P15" i="2"/>
  <c r="P16" i="2"/>
  <c r="P17" i="2"/>
  <c r="P18" i="2"/>
  <c r="P7" i="2"/>
  <c r="O8" i="2"/>
  <c r="O9" i="2"/>
  <c r="O10" i="2"/>
  <c r="O11" i="2"/>
  <c r="O12" i="2"/>
  <c r="O13" i="2"/>
  <c r="O14" i="2"/>
  <c r="O15" i="2"/>
  <c r="O16" i="2"/>
  <c r="O17" i="2"/>
  <c r="O18" i="2"/>
  <c r="O7" i="2"/>
  <c r="N8" i="2"/>
  <c r="N9" i="2"/>
  <c r="N10" i="2"/>
  <c r="N11" i="2"/>
  <c r="N12" i="2"/>
  <c r="N13" i="2"/>
  <c r="N14" i="2"/>
  <c r="N15" i="2"/>
  <c r="N16" i="2"/>
  <c r="N17" i="2"/>
  <c r="N18" i="2"/>
  <c r="N7" i="2"/>
  <c r="M8" i="2"/>
  <c r="M9" i="2"/>
  <c r="M10" i="2"/>
  <c r="M11" i="2"/>
  <c r="M12" i="2"/>
  <c r="M13" i="2"/>
  <c r="M14" i="2"/>
  <c r="M15" i="2"/>
  <c r="M16" i="2"/>
  <c r="M17" i="2"/>
  <c r="M18" i="2"/>
  <c r="M7" i="2"/>
  <c r="L8" i="2"/>
  <c r="L9" i="2"/>
  <c r="L10" i="2"/>
  <c r="L11" i="2"/>
  <c r="L12" i="2"/>
  <c r="L13" i="2"/>
  <c r="L14" i="2"/>
  <c r="L15" i="2"/>
  <c r="L16" i="2"/>
  <c r="L17" i="2"/>
  <c r="L18" i="2"/>
  <c r="L7" i="2"/>
  <c r="K8" i="2"/>
  <c r="K9" i="2"/>
  <c r="K10" i="2"/>
  <c r="K11" i="2"/>
  <c r="K12" i="2"/>
  <c r="K13" i="2"/>
  <c r="K14" i="2"/>
  <c r="K15" i="2"/>
  <c r="K16" i="2"/>
  <c r="K17" i="2"/>
  <c r="K18" i="2"/>
  <c r="K7" i="2"/>
  <c r="J8" i="2"/>
  <c r="J9" i="2"/>
  <c r="J10" i="2"/>
  <c r="J11" i="2"/>
  <c r="J12" i="2"/>
  <c r="J13" i="2"/>
  <c r="J14" i="2"/>
  <c r="J15" i="2"/>
  <c r="J16" i="2"/>
  <c r="J17" i="2"/>
  <c r="J18" i="2"/>
  <c r="J7" i="2"/>
  <c r="I8" i="2"/>
  <c r="I9" i="2"/>
  <c r="I10" i="2"/>
  <c r="I11" i="2"/>
  <c r="I12" i="2"/>
  <c r="I13" i="2"/>
  <c r="I14" i="2"/>
  <c r="I15" i="2"/>
  <c r="I16" i="2"/>
  <c r="I17" i="2"/>
  <c r="I18" i="2"/>
  <c r="I7" i="2"/>
  <c r="H8" i="2"/>
  <c r="H9" i="2"/>
  <c r="H10" i="2"/>
  <c r="H11" i="2"/>
  <c r="H12" i="2"/>
  <c r="H13" i="2"/>
  <c r="H14" i="2"/>
  <c r="H15" i="2"/>
  <c r="H16" i="2"/>
  <c r="H17" i="2"/>
  <c r="H18" i="2"/>
  <c r="H7" i="2"/>
  <c r="G8" i="2"/>
  <c r="G9" i="2"/>
  <c r="G10" i="2"/>
  <c r="G11" i="2"/>
  <c r="G12" i="2"/>
  <c r="G13" i="2"/>
  <c r="G14" i="2"/>
  <c r="G15" i="2"/>
  <c r="G16" i="2"/>
  <c r="G17" i="2"/>
  <c r="G18" i="2"/>
  <c r="G7" i="2"/>
  <c r="F8" i="2"/>
  <c r="F9" i="2"/>
  <c r="F10" i="2"/>
  <c r="F11" i="2"/>
  <c r="F12" i="2"/>
  <c r="F13" i="2"/>
  <c r="F14" i="2"/>
  <c r="F15" i="2"/>
  <c r="F16" i="2"/>
  <c r="F17" i="2"/>
  <c r="F18" i="2"/>
  <c r="F7" i="2"/>
  <c r="E8" i="2"/>
  <c r="E9" i="2"/>
  <c r="E10" i="2"/>
  <c r="E11" i="2"/>
  <c r="E12" i="2"/>
  <c r="E13" i="2"/>
  <c r="E14" i="2"/>
  <c r="E15" i="2"/>
  <c r="E16" i="2"/>
  <c r="E17" i="2"/>
  <c r="E18" i="2"/>
  <c r="E7" i="2"/>
  <c r="D18" i="2"/>
  <c r="D17" i="2"/>
  <c r="D16" i="2"/>
  <c r="D15" i="2"/>
  <c r="D14" i="2"/>
  <c r="D13" i="2"/>
  <c r="D12" i="2"/>
  <c r="H345" i="1"/>
  <c r="H344" i="1"/>
  <c r="H343" i="1"/>
  <c r="H342" i="1"/>
  <c r="H341" i="1"/>
  <c r="H340" i="1"/>
  <c r="H339" i="1"/>
  <c r="H338" i="1"/>
  <c r="H337" i="1"/>
  <c r="H336" i="1"/>
  <c r="H107" i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AB21" i="2" l="1"/>
  <c r="AA21" i="2"/>
  <c r="Z21" i="2"/>
  <c r="Y21" i="2"/>
  <c r="X21" i="2"/>
  <c r="W21" i="2"/>
  <c r="J21" i="2"/>
  <c r="V21" i="2"/>
  <c r="B21" i="2"/>
  <c r="C11" i="2"/>
  <c r="C14" i="2"/>
  <c r="C17" i="2"/>
  <c r="D8" i="2"/>
  <c r="D11" i="2"/>
  <c r="K21" i="2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M21" i="2" l="1"/>
  <c r="G21" i="2"/>
  <c r="T21" i="2"/>
  <c r="O21" i="2"/>
  <c r="N21" i="2"/>
  <c r="I21" i="2"/>
  <c r="H21" i="2"/>
  <c r="L21" i="2"/>
  <c r="E21" i="2"/>
  <c r="S21" i="2"/>
  <c r="Q21" i="2"/>
  <c r="D21" i="2"/>
  <c r="F21" i="2"/>
  <c r="U21" i="2"/>
  <c r="P21" i="2"/>
  <c r="R21" i="2"/>
  <c r="C21" i="2"/>
</calcChain>
</file>

<file path=xl/sharedStrings.xml><?xml version="1.0" encoding="utf-8"?>
<sst xmlns="http://schemas.openxmlformats.org/spreadsheetml/2006/main" count="26" uniqueCount="24">
  <si>
    <t>Freehold Royalties Ltd.</t>
  </si>
  <si>
    <t>Dividend History</t>
  </si>
  <si>
    <t xml:space="preserve">Prior to conversion to a corporation on December 31, 2010, Freehold had trust units outstanding instead of shares and paid distributions instead of dividends. </t>
  </si>
  <si>
    <t>Record Date</t>
  </si>
  <si>
    <t>Payment Date</t>
  </si>
  <si>
    <t>Amount</t>
  </si>
  <si>
    <t>Cumulative Dividend per Share Since Inception</t>
  </si>
  <si>
    <t>$ Cdn.</t>
  </si>
  <si>
    <t>Freehold Royalties Ltd.
Dividend Summary</t>
  </si>
  <si>
    <t>Cumulative: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</si>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</sst>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00_);[Red]\(&quot;$&quot;#,##0.0000\)"/>
    <numFmt numFmtId="166" formatCode="yyyy\-mm\-dd"/>
    <numFmt numFmtId="167" formatCode="&quot;$&quot;#,##0.00;[Red]&quot;$&quot;#,##0.00"/>
  </numFmts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55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8"/>
      <name val="Arial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164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 wrapText="1"/>
    </xf>
    <xf numFmtId="0" fontId="9" fillId="0" borderId="0" xfId="0" applyFont="1"/>
    <xf numFmtId="0" fontId="5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Continuous" wrapText="1"/>
    </xf>
    <xf numFmtId="164" fontId="9" fillId="0" borderId="0" xfId="0" applyNumberFormat="1" applyFont="1" applyAlignment="1">
      <alignment horizontal="centerContinuous" wrapText="1"/>
    </xf>
    <xf numFmtId="0" fontId="9" fillId="0" borderId="0" xfId="0" applyFont="1" applyAlignment="1">
      <alignment horizontal="centerContinuous" wrapText="1"/>
    </xf>
    <xf numFmtId="0" fontId="12" fillId="0" borderId="0" xfId="0" applyFont="1" applyAlignment="1">
      <alignment horizontal="centerContinuous" wrapText="1"/>
    </xf>
    <xf numFmtId="0" fontId="9" fillId="3" borderId="3" xfId="0" applyFont="1" applyFill="1" applyBorder="1"/>
    <xf numFmtId="165" fontId="9" fillId="0" borderId="0" xfId="0" applyNumberFormat="1" applyFont="1" applyAlignment="1">
      <alignment horizontal="center" wrapText="1"/>
    </xf>
    <xf numFmtId="165" fontId="9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12" fillId="0" borderId="0" xfId="0" applyFont="1"/>
    <xf numFmtId="167" fontId="9" fillId="0" borderId="0" xfId="0" applyNumberFormat="1" applyFont="1"/>
    <xf numFmtId="0" fontId="4" fillId="0" borderId="0" xfId="0" applyFont="1"/>
    <xf numFmtId="7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center"/>
    </xf>
    <xf numFmtId="8" fontId="9" fillId="0" borderId="0" xfId="0" applyNumberFormat="1" applyFont="1"/>
    <xf numFmtId="8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/>
    <xf numFmtId="164" fontId="3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right"/>
    </xf>
    <xf numFmtId="14" fontId="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1D72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1D72F"/>
      <rgbColor rgb="003E3E29"/>
      <rgbColor rgb="00FDB913"/>
      <rgbColor rgb="007DA1B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80A1B6"/>
      <rgbColor rgb="00CCFFFF"/>
      <rgbColor rgb="00CCFFCC"/>
      <rgbColor rgb="00FFFFCC"/>
      <rgbColor rgb="0066FFFF"/>
      <rgbColor rgb="00FFCC00"/>
      <rgbColor rgb="00CCCCFF"/>
      <rgbColor rgb="00FFCCCC"/>
      <rgbColor rgb="003366FF"/>
      <rgbColor rgb="0033CCCC"/>
      <rgbColor rgb="0099CC00"/>
      <rgbColor rgb="00FDB91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29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1"/>
  <sheetViews>
    <sheetView zoomScale="150" zoomScaleNormal="100" workbookViewId="0">
      <pane ySplit="7" topLeftCell="A345" activePane="bottomLeft" state="frozen"/>
      <selection pane="bottomLeft" activeCell="H351" sqref="H351"/>
    </sheetView>
  </sheetViews>
  <sheetFormatPr defaultColWidth="9.140625" defaultRowHeight="12.75" x14ac:dyDescent="0.2"/>
  <cols>
    <col min="1" max="1" width="1.85546875" style="2" customWidth="1"/>
    <col min="2" max="2" width="15.7109375" style="1" customWidth="1"/>
    <col min="3" max="3" width="1.85546875" style="13" customWidth="1"/>
    <col min="4" max="4" width="15.7109375" style="1" customWidth="1"/>
    <col min="5" max="5" width="1.85546875" style="1" bestFit="1" customWidth="1"/>
    <col min="6" max="6" width="15.7109375" style="13" customWidth="1"/>
    <col min="7" max="7" width="1.85546875" style="13" customWidth="1"/>
    <col min="8" max="8" width="22" style="13" customWidth="1"/>
    <col min="9" max="9" width="1.85546875" style="2" customWidth="1"/>
    <col min="10" max="16384" width="9.140625" style="2"/>
  </cols>
  <sheetData>
    <row r="1" spans="2:9" ht="15.75" x14ac:dyDescent="0.25">
      <c r="B1" s="5" t="s">
        <v>0</v>
      </c>
      <c r="C1" s="15"/>
      <c r="D1" s="4"/>
      <c r="E1" s="4"/>
      <c r="F1" s="15"/>
      <c r="G1" s="15"/>
      <c r="H1" s="15"/>
    </row>
    <row r="2" spans="2:9" ht="15.75" x14ac:dyDescent="0.25">
      <c r="B2" s="5" t="s">
        <v>1</v>
      </c>
      <c r="C2" s="15"/>
      <c r="D2" s="4"/>
      <c r="E2" s="4"/>
      <c r="F2" s="16"/>
      <c r="G2" s="15"/>
      <c r="H2" s="15"/>
    </row>
    <row r="3" spans="2:9" ht="32.25" x14ac:dyDescent="0.2">
      <c r="B3" s="31" t="s">
        <v>2</v>
      </c>
      <c r="C3" s="28"/>
      <c r="D3" s="28"/>
      <c r="E3" s="28"/>
      <c r="F3" s="29"/>
      <c r="G3" s="30"/>
      <c r="H3" s="30"/>
    </row>
    <row r="5" spans="2:9" s="8" customFormat="1" ht="22.5" x14ac:dyDescent="0.2">
      <c r="B5" s="7" t="s">
        <v>3</v>
      </c>
      <c r="C5" s="7"/>
      <c r="D5" s="7" t="s">
        <v>4</v>
      </c>
      <c r="E5" s="14"/>
      <c r="F5" s="7" t="s">
        <v>5</v>
      </c>
      <c r="G5" s="7"/>
      <c r="H5" s="7" t="s">
        <v>6</v>
      </c>
      <c r="I5" s="39"/>
    </row>
    <row r="6" spans="2:9" s="27" customFormat="1" ht="11.25" x14ac:dyDescent="0.2">
      <c r="B6" s="25"/>
      <c r="C6" s="25"/>
      <c r="D6" s="25"/>
      <c r="E6" s="26"/>
      <c r="F6" s="25" t="s">
        <v>7</v>
      </c>
      <c r="G6" s="25"/>
      <c r="H6" s="25" t="s">
        <v>7</v>
      </c>
    </row>
    <row r="7" spans="2:9" x14ac:dyDescent="0.2">
      <c r="B7" s="46"/>
      <c r="C7" s="46"/>
      <c r="D7" s="46"/>
      <c r="E7" s="46"/>
      <c r="F7" s="46"/>
    </row>
    <row r="8" spans="2:9" x14ac:dyDescent="0.2">
      <c r="B8" s="10">
        <v>35461</v>
      </c>
      <c r="D8" s="10">
        <v>35476</v>
      </c>
      <c r="E8" s="6"/>
      <c r="F8" s="12">
        <v>0.13</v>
      </c>
      <c r="H8" s="12">
        <f>F8</f>
        <v>0.13</v>
      </c>
    </row>
    <row r="9" spans="2:9" x14ac:dyDescent="0.2">
      <c r="B9" s="10">
        <v>35550</v>
      </c>
      <c r="D9" s="10">
        <v>35565</v>
      </c>
      <c r="E9" s="6"/>
      <c r="F9" s="12">
        <v>0.32</v>
      </c>
      <c r="H9" s="12">
        <f t="shared" ref="H9:H40" si="0">H8+F9</f>
        <v>0.45</v>
      </c>
    </row>
    <row r="10" spans="2:9" x14ac:dyDescent="0.2">
      <c r="B10" s="10">
        <v>35642</v>
      </c>
      <c r="D10" s="10">
        <v>35657</v>
      </c>
      <c r="E10" s="6"/>
      <c r="F10" s="12">
        <v>0.28000000000000003</v>
      </c>
      <c r="H10" s="12">
        <f t="shared" si="0"/>
        <v>0.73</v>
      </c>
    </row>
    <row r="11" spans="2:9" x14ac:dyDescent="0.2">
      <c r="B11" s="10">
        <v>35734</v>
      </c>
      <c r="D11" s="10">
        <v>35749</v>
      </c>
      <c r="E11" s="6"/>
      <c r="F11" s="12">
        <v>0.25</v>
      </c>
      <c r="H11" s="12">
        <f t="shared" si="0"/>
        <v>0.98</v>
      </c>
    </row>
    <row r="12" spans="2:9" x14ac:dyDescent="0.2">
      <c r="B12" s="10">
        <v>35826</v>
      </c>
      <c r="D12" s="10">
        <v>35841</v>
      </c>
      <c r="E12" s="6"/>
      <c r="F12" s="12">
        <v>0.25</v>
      </c>
      <c r="H12" s="12">
        <f t="shared" si="0"/>
        <v>1.23</v>
      </c>
    </row>
    <row r="13" spans="2:9" x14ac:dyDescent="0.2">
      <c r="B13" s="10">
        <v>35915</v>
      </c>
      <c r="D13" s="10">
        <v>35930</v>
      </c>
      <c r="E13" s="6"/>
      <c r="F13" s="12">
        <v>0.22750000000000001</v>
      </c>
      <c r="H13" s="12">
        <f t="shared" si="0"/>
        <v>1.4575</v>
      </c>
    </row>
    <row r="14" spans="2:9" x14ac:dyDescent="0.2">
      <c r="B14" s="10">
        <v>35945</v>
      </c>
      <c r="D14" s="10">
        <v>35961</v>
      </c>
      <c r="E14" s="6"/>
      <c r="F14" s="12">
        <v>5.7500000000000002E-2</v>
      </c>
      <c r="H14" s="12">
        <f t="shared" si="0"/>
        <v>1.5150000000000001</v>
      </c>
    </row>
    <row r="15" spans="2:9" x14ac:dyDescent="0.2">
      <c r="B15" s="10">
        <v>35976</v>
      </c>
      <c r="D15" s="10">
        <v>35991</v>
      </c>
      <c r="E15" s="6"/>
      <c r="F15" s="12">
        <v>5.7500000000000002E-2</v>
      </c>
      <c r="H15" s="12">
        <f t="shared" si="0"/>
        <v>1.5725000000000002</v>
      </c>
      <c r="I15" s="3"/>
    </row>
    <row r="16" spans="2:9" x14ac:dyDescent="0.2">
      <c r="B16" s="10">
        <v>36006</v>
      </c>
      <c r="D16" s="10">
        <v>36022</v>
      </c>
      <c r="E16" s="6"/>
      <c r="F16" s="12">
        <v>5.7500000000000002E-2</v>
      </c>
      <c r="H16" s="12">
        <f t="shared" si="0"/>
        <v>1.6300000000000003</v>
      </c>
    </row>
    <row r="17" spans="2:8" x14ac:dyDescent="0.2">
      <c r="B17" s="10">
        <v>36037</v>
      </c>
      <c r="D17" s="10">
        <v>36053</v>
      </c>
      <c r="E17" s="6"/>
      <c r="F17" s="12">
        <v>0.05</v>
      </c>
      <c r="H17" s="12">
        <f t="shared" si="0"/>
        <v>1.6800000000000004</v>
      </c>
    </row>
    <row r="18" spans="2:8" x14ac:dyDescent="0.2">
      <c r="B18" s="10">
        <v>36068</v>
      </c>
      <c r="D18" s="10">
        <v>36083</v>
      </c>
      <c r="E18" s="6"/>
      <c r="F18" s="12">
        <v>0.05</v>
      </c>
      <c r="H18" s="12">
        <f t="shared" si="0"/>
        <v>1.7300000000000004</v>
      </c>
    </row>
    <row r="19" spans="2:8" x14ac:dyDescent="0.2">
      <c r="B19" s="10">
        <v>36098</v>
      </c>
      <c r="D19" s="10">
        <v>36114</v>
      </c>
      <c r="E19" s="6"/>
      <c r="F19" s="12">
        <v>0.05</v>
      </c>
      <c r="H19" s="12">
        <f t="shared" si="0"/>
        <v>1.7800000000000005</v>
      </c>
    </row>
    <row r="20" spans="2:8" x14ac:dyDescent="0.2">
      <c r="B20" s="10">
        <v>36129</v>
      </c>
      <c r="D20" s="10">
        <v>36144</v>
      </c>
      <c r="E20" s="6"/>
      <c r="F20" s="12">
        <v>0.05</v>
      </c>
      <c r="H20" s="12">
        <f t="shared" si="0"/>
        <v>1.8300000000000005</v>
      </c>
    </row>
    <row r="21" spans="2:8" x14ac:dyDescent="0.2">
      <c r="B21" s="10">
        <v>36160</v>
      </c>
      <c r="D21" s="10">
        <v>36175</v>
      </c>
      <c r="E21" s="6"/>
      <c r="F21" s="12">
        <v>0.05</v>
      </c>
      <c r="H21" s="12">
        <f t="shared" si="0"/>
        <v>1.8800000000000006</v>
      </c>
    </row>
    <row r="22" spans="2:8" x14ac:dyDescent="0.2">
      <c r="B22" s="10">
        <v>36191</v>
      </c>
      <c r="D22" s="10">
        <v>36206</v>
      </c>
      <c r="E22" s="6"/>
      <c r="F22" s="12">
        <v>0.05</v>
      </c>
      <c r="H22" s="12">
        <f t="shared" si="0"/>
        <v>1.9300000000000006</v>
      </c>
    </row>
    <row r="23" spans="2:8" x14ac:dyDescent="0.2">
      <c r="B23" s="10">
        <v>36219</v>
      </c>
      <c r="D23" s="10">
        <v>36234</v>
      </c>
      <c r="E23" s="6"/>
      <c r="F23" s="12">
        <v>0.04</v>
      </c>
      <c r="H23" s="12">
        <f t="shared" si="0"/>
        <v>1.9700000000000006</v>
      </c>
    </row>
    <row r="24" spans="2:8" x14ac:dyDescent="0.2">
      <c r="B24" s="10">
        <v>36250</v>
      </c>
      <c r="D24" s="10">
        <v>36265</v>
      </c>
      <c r="E24" s="6"/>
      <c r="F24" s="12">
        <v>0.04</v>
      </c>
      <c r="H24" s="12">
        <f t="shared" si="0"/>
        <v>2.0100000000000007</v>
      </c>
    </row>
    <row r="25" spans="2:8" x14ac:dyDescent="0.2">
      <c r="B25" s="10">
        <v>36280</v>
      </c>
      <c r="D25" s="10">
        <v>36295</v>
      </c>
      <c r="E25" s="6"/>
      <c r="F25" s="12">
        <v>0.04</v>
      </c>
      <c r="H25" s="12">
        <f t="shared" si="0"/>
        <v>2.0500000000000007</v>
      </c>
    </row>
    <row r="26" spans="2:8" x14ac:dyDescent="0.2">
      <c r="B26" s="10">
        <v>36311</v>
      </c>
      <c r="D26" s="10">
        <v>36326</v>
      </c>
      <c r="E26" s="6"/>
      <c r="F26" s="12">
        <v>0.05</v>
      </c>
      <c r="H26" s="12">
        <f t="shared" si="0"/>
        <v>2.1000000000000005</v>
      </c>
    </row>
    <row r="27" spans="2:8" x14ac:dyDescent="0.2">
      <c r="B27" s="10">
        <v>36341</v>
      </c>
      <c r="D27" s="10">
        <v>36356</v>
      </c>
      <c r="E27" s="6"/>
      <c r="F27" s="12">
        <v>0.05</v>
      </c>
      <c r="H27" s="12">
        <f t="shared" si="0"/>
        <v>2.1500000000000004</v>
      </c>
    </row>
    <row r="28" spans="2:8" x14ac:dyDescent="0.2">
      <c r="B28" s="10">
        <v>36372</v>
      </c>
      <c r="D28" s="10">
        <v>36387</v>
      </c>
      <c r="E28" s="6"/>
      <c r="F28" s="12">
        <v>0.06</v>
      </c>
      <c r="H28" s="12">
        <f t="shared" si="0"/>
        <v>2.2100000000000004</v>
      </c>
    </row>
    <row r="29" spans="2:8" x14ac:dyDescent="0.2">
      <c r="B29" s="10">
        <v>36403</v>
      </c>
      <c r="D29" s="10">
        <v>36418</v>
      </c>
      <c r="E29" s="6"/>
      <c r="F29" s="12">
        <v>7.0000000000000007E-2</v>
      </c>
      <c r="H29" s="12">
        <f t="shared" si="0"/>
        <v>2.2800000000000002</v>
      </c>
    </row>
    <row r="30" spans="2:8" x14ac:dyDescent="0.2">
      <c r="B30" s="10">
        <v>36433</v>
      </c>
      <c r="D30" s="10">
        <v>36448</v>
      </c>
      <c r="E30" s="6"/>
      <c r="F30" s="12">
        <v>7.0000000000000007E-2</v>
      </c>
      <c r="H30" s="12">
        <f t="shared" si="0"/>
        <v>2.35</v>
      </c>
    </row>
    <row r="31" spans="2:8" x14ac:dyDescent="0.2">
      <c r="B31" s="10">
        <v>36464</v>
      </c>
      <c r="D31" s="10">
        <v>36479</v>
      </c>
      <c r="E31" s="6"/>
      <c r="F31" s="12">
        <v>7.0000000000000007E-2</v>
      </c>
      <c r="H31" s="12">
        <f t="shared" si="0"/>
        <v>2.42</v>
      </c>
    </row>
    <row r="32" spans="2:8" x14ac:dyDescent="0.2">
      <c r="B32" s="10">
        <v>36494</v>
      </c>
      <c r="D32" s="10">
        <v>36509</v>
      </c>
      <c r="E32" s="6"/>
      <c r="F32" s="12">
        <v>0.17</v>
      </c>
      <c r="H32" s="12">
        <f t="shared" si="0"/>
        <v>2.59</v>
      </c>
    </row>
    <row r="33" spans="2:8" x14ac:dyDescent="0.2">
      <c r="B33" s="10">
        <v>36525</v>
      </c>
      <c r="D33" s="10">
        <v>36540</v>
      </c>
      <c r="E33" s="6"/>
      <c r="F33" s="12">
        <v>7.0000000000000007E-2</v>
      </c>
      <c r="H33" s="12">
        <f t="shared" si="0"/>
        <v>2.6599999999999997</v>
      </c>
    </row>
    <row r="34" spans="2:8" x14ac:dyDescent="0.2">
      <c r="B34" s="10">
        <v>36556</v>
      </c>
      <c r="D34" s="10">
        <v>36571</v>
      </c>
      <c r="E34" s="6"/>
      <c r="F34" s="12">
        <v>7.0000000000000007E-2</v>
      </c>
      <c r="H34" s="12">
        <f t="shared" si="0"/>
        <v>2.7299999999999995</v>
      </c>
    </row>
    <row r="35" spans="2:8" x14ac:dyDescent="0.2">
      <c r="B35" s="10">
        <v>36585</v>
      </c>
      <c r="D35" s="10">
        <v>36600</v>
      </c>
      <c r="E35" s="6"/>
      <c r="F35" s="12">
        <v>0.13</v>
      </c>
      <c r="H35" s="12">
        <f t="shared" si="0"/>
        <v>2.8599999999999994</v>
      </c>
    </row>
    <row r="36" spans="2:8" x14ac:dyDescent="0.2">
      <c r="B36" s="10">
        <v>36616</v>
      </c>
      <c r="D36" s="10">
        <v>36631</v>
      </c>
      <c r="E36" s="6"/>
      <c r="F36" s="12">
        <v>7.0000000000000007E-2</v>
      </c>
      <c r="H36" s="12">
        <f t="shared" si="0"/>
        <v>2.9299999999999993</v>
      </c>
    </row>
    <row r="37" spans="2:8" x14ac:dyDescent="0.2">
      <c r="B37" s="10">
        <v>36646</v>
      </c>
      <c r="D37" s="10">
        <v>36661</v>
      </c>
      <c r="E37" s="6"/>
      <c r="F37" s="12">
        <v>7.0000000000000007E-2</v>
      </c>
      <c r="H37" s="12">
        <f t="shared" si="0"/>
        <v>2.9999999999999991</v>
      </c>
    </row>
    <row r="38" spans="2:8" x14ac:dyDescent="0.2">
      <c r="B38" s="10">
        <v>36677</v>
      </c>
      <c r="D38" s="10">
        <v>36692</v>
      </c>
      <c r="E38" s="6"/>
      <c r="F38" s="12">
        <v>0.17</v>
      </c>
      <c r="H38" s="12">
        <f t="shared" si="0"/>
        <v>3.169999999999999</v>
      </c>
    </row>
    <row r="39" spans="2:8" x14ac:dyDescent="0.2">
      <c r="B39" s="10">
        <v>36707</v>
      </c>
      <c r="D39" s="10">
        <v>36722</v>
      </c>
      <c r="E39" s="6"/>
      <c r="F39" s="12">
        <v>0.08</v>
      </c>
      <c r="H39" s="12">
        <f t="shared" si="0"/>
        <v>3.2499999999999991</v>
      </c>
    </row>
    <row r="40" spans="2:8" x14ac:dyDescent="0.2">
      <c r="B40" s="10">
        <v>36738</v>
      </c>
      <c r="D40" s="10">
        <v>36753</v>
      </c>
      <c r="E40" s="6"/>
      <c r="F40" s="12">
        <v>0.08</v>
      </c>
      <c r="H40" s="12">
        <f t="shared" si="0"/>
        <v>3.3299999999999992</v>
      </c>
    </row>
    <row r="41" spans="2:8" x14ac:dyDescent="0.2">
      <c r="B41" s="10">
        <v>36769</v>
      </c>
      <c r="D41" s="10">
        <v>36784</v>
      </c>
      <c r="E41" s="6"/>
      <c r="F41" s="12">
        <v>0.15</v>
      </c>
      <c r="H41" s="12">
        <f t="shared" ref="H41:H72" si="1">H40+F41</f>
        <v>3.4799999999999991</v>
      </c>
    </row>
    <row r="42" spans="2:8" x14ac:dyDescent="0.2">
      <c r="B42" s="10">
        <v>36799</v>
      </c>
      <c r="D42" s="10">
        <v>36814</v>
      </c>
      <c r="E42" s="6"/>
      <c r="F42" s="12">
        <v>0.1</v>
      </c>
      <c r="H42" s="12">
        <f t="shared" si="1"/>
        <v>3.5799999999999992</v>
      </c>
    </row>
    <row r="43" spans="2:8" x14ac:dyDescent="0.2">
      <c r="B43" s="10">
        <v>36830</v>
      </c>
      <c r="D43" s="10">
        <v>36845</v>
      </c>
      <c r="E43" s="6"/>
      <c r="F43" s="12">
        <v>0.1</v>
      </c>
      <c r="H43" s="12">
        <f t="shared" si="1"/>
        <v>3.6799999999999993</v>
      </c>
    </row>
    <row r="44" spans="2:8" x14ac:dyDescent="0.2">
      <c r="B44" s="10">
        <v>36860</v>
      </c>
      <c r="D44" s="10">
        <v>36875</v>
      </c>
      <c r="E44" s="6"/>
      <c r="F44" s="12">
        <v>0.2</v>
      </c>
      <c r="H44" s="12">
        <f t="shared" si="1"/>
        <v>3.8799999999999994</v>
      </c>
    </row>
    <row r="45" spans="2:8" x14ac:dyDescent="0.2">
      <c r="B45" s="10">
        <v>36891</v>
      </c>
      <c r="D45" s="10">
        <v>36906</v>
      </c>
      <c r="E45" s="6"/>
      <c r="F45" s="12">
        <v>0.1</v>
      </c>
      <c r="H45" s="12">
        <f t="shared" si="1"/>
        <v>3.9799999999999995</v>
      </c>
    </row>
    <row r="46" spans="2:8" x14ac:dyDescent="0.2">
      <c r="B46" s="10">
        <v>36922</v>
      </c>
      <c r="D46" s="10">
        <v>36937</v>
      </c>
      <c r="E46" s="6"/>
      <c r="F46" s="12">
        <v>0.1</v>
      </c>
      <c r="H46" s="12">
        <f t="shared" si="1"/>
        <v>4.0799999999999992</v>
      </c>
    </row>
    <row r="47" spans="2:8" x14ac:dyDescent="0.2">
      <c r="B47" s="10">
        <v>36950</v>
      </c>
      <c r="D47" s="10">
        <v>36965</v>
      </c>
      <c r="E47" s="6"/>
      <c r="F47" s="12">
        <v>0.2</v>
      </c>
      <c r="H47" s="12">
        <f t="shared" si="1"/>
        <v>4.2799999999999994</v>
      </c>
    </row>
    <row r="48" spans="2:8" x14ac:dyDescent="0.2">
      <c r="B48" s="10">
        <v>36981</v>
      </c>
      <c r="D48" s="10">
        <v>36996</v>
      </c>
      <c r="E48" s="6"/>
      <c r="F48" s="12">
        <v>0.1</v>
      </c>
      <c r="H48" s="12">
        <f t="shared" si="1"/>
        <v>4.379999999999999</v>
      </c>
    </row>
    <row r="49" spans="2:8" x14ac:dyDescent="0.2">
      <c r="B49" s="10">
        <v>37011</v>
      </c>
      <c r="D49" s="10">
        <v>37026</v>
      </c>
      <c r="E49" s="6"/>
      <c r="F49" s="12">
        <v>0.1</v>
      </c>
      <c r="H49" s="12">
        <f t="shared" si="1"/>
        <v>4.4799999999999986</v>
      </c>
    </row>
    <row r="50" spans="2:8" x14ac:dyDescent="0.2">
      <c r="B50" s="10">
        <v>37042</v>
      </c>
      <c r="D50" s="10">
        <v>37057</v>
      </c>
      <c r="E50" s="6"/>
      <c r="F50" s="12">
        <v>0.23</v>
      </c>
      <c r="H50" s="12">
        <f t="shared" si="1"/>
        <v>4.7099999999999991</v>
      </c>
    </row>
    <row r="51" spans="2:8" x14ac:dyDescent="0.2">
      <c r="B51" s="10">
        <v>37072</v>
      </c>
      <c r="D51" s="10">
        <v>37087</v>
      </c>
      <c r="E51" s="6"/>
      <c r="F51" s="12">
        <v>0.12</v>
      </c>
      <c r="H51" s="12">
        <f t="shared" si="1"/>
        <v>4.8299999999999992</v>
      </c>
    </row>
    <row r="52" spans="2:8" x14ac:dyDescent="0.2">
      <c r="B52" s="10">
        <v>37103</v>
      </c>
      <c r="D52" s="10">
        <v>37118</v>
      </c>
      <c r="E52" s="6"/>
      <c r="F52" s="12">
        <v>0.12</v>
      </c>
      <c r="H52" s="12">
        <f t="shared" si="1"/>
        <v>4.9499999999999993</v>
      </c>
    </row>
    <row r="53" spans="2:8" x14ac:dyDescent="0.2">
      <c r="B53" s="10">
        <v>37134</v>
      </c>
      <c r="D53" s="10">
        <v>37149</v>
      </c>
      <c r="E53" s="6"/>
      <c r="F53" s="12">
        <v>0.17</v>
      </c>
      <c r="H53" s="12">
        <f t="shared" si="1"/>
        <v>5.1199999999999992</v>
      </c>
    </row>
    <row r="54" spans="2:8" x14ac:dyDescent="0.2">
      <c r="B54" s="10">
        <v>37164</v>
      </c>
      <c r="D54" s="10">
        <v>37179</v>
      </c>
      <c r="E54" s="6"/>
      <c r="F54" s="12">
        <v>0.12</v>
      </c>
      <c r="H54" s="12">
        <f t="shared" si="1"/>
        <v>5.2399999999999993</v>
      </c>
    </row>
    <row r="55" spans="2:8" x14ac:dyDescent="0.2">
      <c r="B55" s="10">
        <v>37195</v>
      </c>
      <c r="D55" s="10">
        <v>37210</v>
      </c>
      <c r="E55" s="6"/>
      <c r="F55" s="12">
        <v>0.1</v>
      </c>
      <c r="H55" s="12">
        <f t="shared" si="1"/>
        <v>5.339999999999999</v>
      </c>
    </row>
    <row r="56" spans="2:8" x14ac:dyDescent="0.2">
      <c r="B56" s="10">
        <v>37225</v>
      </c>
      <c r="D56" s="10">
        <v>37240</v>
      </c>
      <c r="E56" s="6"/>
      <c r="F56" s="12">
        <v>0.1</v>
      </c>
      <c r="H56" s="12">
        <f t="shared" si="1"/>
        <v>5.4399999999999986</v>
      </c>
    </row>
    <row r="57" spans="2:8" x14ac:dyDescent="0.2">
      <c r="B57" s="10">
        <v>37256</v>
      </c>
      <c r="D57" s="10">
        <v>37271</v>
      </c>
      <c r="E57" s="6"/>
      <c r="F57" s="12">
        <v>0.1</v>
      </c>
      <c r="H57" s="12">
        <f t="shared" si="1"/>
        <v>5.5399999999999983</v>
      </c>
    </row>
    <row r="58" spans="2:8" x14ac:dyDescent="0.2">
      <c r="B58" s="10">
        <v>37287</v>
      </c>
      <c r="D58" s="10">
        <v>37302</v>
      </c>
      <c r="E58" s="6"/>
      <c r="F58" s="12">
        <v>0.08</v>
      </c>
      <c r="H58" s="12">
        <f t="shared" si="1"/>
        <v>5.6199999999999983</v>
      </c>
    </row>
    <row r="59" spans="2:8" x14ac:dyDescent="0.2">
      <c r="B59" s="10">
        <v>37315</v>
      </c>
      <c r="D59" s="10">
        <v>37330</v>
      </c>
      <c r="E59" s="6"/>
      <c r="F59" s="12">
        <v>0.08</v>
      </c>
      <c r="H59" s="12">
        <f t="shared" si="1"/>
        <v>5.6999999999999984</v>
      </c>
    </row>
    <row r="60" spans="2:8" x14ac:dyDescent="0.2">
      <c r="B60" s="10">
        <v>37346</v>
      </c>
      <c r="D60" s="10">
        <v>37361</v>
      </c>
      <c r="E60" s="6"/>
      <c r="F60" s="12">
        <v>0.08</v>
      </c>
      <c r="H60" s="12">
        <f t="shared" si="1"/>
        <v>5.7799999999999985</v>
      </c>
    </row>
    <row r="61" spans="2:8" x14ac:dyDescent="0.2">
      <c r="B61" s="10">
        <v>37376</v>
      </c>
      <c r="D61" s="10">
        <v>37391</v>
      </c>
      <c r="E61" s="6"/>
      <c r="F61" s="12">
        <v>0.08</v>
      </c>
      <c r="H61" s="12">
        <f t="shared" si="1"/>
        <v>5.8599999999999985</v>
      </c>
    </row>
    <row r="62" spans="2:8" x14ac:dyDescent="0.2">
      <c r="B62" s="10">
        <v>37407</v>
      </c>
      <c r="D62" s="10">
        <v>37422</v>
      </c>
      <c r="E62" s="6"/>
      <c r="F62" s="12">
        <v>0.14000000000000001</v>
      </c>
      <c r="H62" s="12">
        <f t="shared" si="1"/>
        <v>5.9999999999999982</v>
      </c>
    </row>
    <row r="63" spans="2:8" x14ac:dyDescent="0.2">
      <c r="B63" s="10">
        <v>37437</v>
      </c>
      <c r="D63" s="10">
        <v>37452</v>
      </c>
      <c r="E63" s="6"/>
      <c r="F63" s="12">
        <v>0.1</v>
      </c>
      <c r="H63" s="12">
        <f t="shared" si="1"/>
        <v>6.0999999999999979</v>
      </c>
    </row>
    <row r="64" spans="2:8" x14ac:dyDescent="0.2">
      <c r="B64" s="10">
        <v>37468</v>
      </c>
      <c r="D64" s="10">
        <v>37483</v>
      </c>
      <c r="E64" s="6"/>
      <c r="F64" s="12">
        <v>0.1</v>
      </c>
      <c r="H64" s="12">
        <f t="shared" si="1"/>
        <v>6.1999999999999975</v>
      </c>
    </row>
    <row r="65" spans="2:8" x14ac:dyDescent="0.2">
      <c r="B65" s="10">
        <v>37499</v>
      </c>
      <c r="D65" s="10">
        <v>37514</v>
      </c>
      <c r="E65" s="6"/>
      <c r="F65" s="12">
        <v>0.17</v>
      </c>
      <c r="H65" s="12">
        <f t="shared" si="1"/>
        <v>6.3699999999999974</v>
      </c>
    </row>
    <row r="66" spans="2:8" x14ac:dyDescent="0.2">
      <c r="B66" s="10">
        <v>37529</v>
      </c>
      <c r="D66" s="10">
        <v>37544</v>
      </c>
      <c r="E66" s="6"/>
      <c r="F66" s="12">
        <v>0.1</v>
      </c>
      <c r="H66" s="12">
        <f t="shared" si="1"/>
        <v>6.4699999999999971</v>
      </c>
    </row>
    <row r="67" spans="2:8" x14ac:dyDescent="0.2">
      <c r="B67" s="10">
        <v>37560</v>
      </c>
      <c r="D67" s="10">
        <v>37575</v>
      </c>
      <c r="E67" s="6"/>
      <c r="F67" s="12">
        <v>0.1</v>
      </c>
      <c r="H67" s="12">
        <f t="shared" si="1"/>
        <v>6.5699999999999967</v>
      </c>
    </row>
    <row r="68" spans="2:8" x14ac:dyDescent="0.2">
      <c r="B68" s="10">
        <v>37590</v>
      </c>
      <c r="D68" s="10">
        <v>37605</v>
      </c>
      <c r="E68" s="6"/>
      <c r="F68" s="12">
        <v>0.18</v>
      </c>
      <c r="H68" s="12">
        <f t="shared" si="1"/>
        <v>6.7499999999999964</v>
      </c>
    </row>
    <row r="69" spans="2:8" x14ac:dyDescent="0.2">
      <c r="B69" s="10">
        <v>37621</v>
      </c>
      <c r="D69" s="10">
        <v>37636</v>
      </c>
      <c r="E69" s="6"/>
      <c r="F69" s="12">
        <v>0.1</v>
      </c>
      <c r="H69" s="12">
        <f t="shared" si="1"/>
        <v>6.8499999999999961</v>
      </c>
    </row>
    <row r="70" spans="2:8" x14ac:dyDescent="0.2">
      <c r="B70" s="10">
        <v>37652</v>
      </c>
      <c r="D70" s="10">
        <v>37667</v>
      </c>
      <c r="E70" s="6"/>
      <c r="F70" s="12">
        <v>0.1</v>
      </c>
      <c r="H70" s="12">
        <f t="shared" si="1"/>
        <v>6.9499999999999957</v>
      </c>
    </row>
    <row r="71" spans="2:8" x14ac:dyDescent="0.2">
      <c r="B71" s="10">
        <v>37680</v>
      </c>
      <c r="D71" s="10">
        <v>37695</v>
      </c>
      <c r="E71" s="6"/>
      <c r="F71" s="12">
        <v>0.2</v>
      </c>
      <c r="H71" s="12">
        <f t="shared" si="1"/>
        <v>7.1499999999999959</v>
      </c>
    </row>
    <row r="72" spans="2:8" x14ac:dyDescent="0.2">
      <c r="B72" s="10">
        <v>37711</v>
      </c>
      <c r="D72" s="10">
        <v>37726</v>
      </c>
      <c r="E72" s="6"/>
      <c r="F72" s="12">
        <v>0.1</v>
      </c>
      <c r="H72" s="12">
        <f t="shared" si="1"/>
        <v>7.2499999999999956</v>
      </c>
    </row>
    <row r="73" spans="2:8" x14ac:dyDescent="0.2">
      <c r="B73" s="10">
        <v>37741</v>
      </c>
      <c r="D73" s="10">
        <v>37756</v>
      </c>
      <c r="E73" s="6"/>
      <c r="F73" s="12">
        <v>0.1</v>
      </c>
      <c r="H73" s="12">
        <f t="shared" ref="H73:H104" si="2">H72+F73</f>
        <v>7.3499999999999952</v>
      </c>
    </row>
    <row r="74" spans="2:8" x14ac:dyDescent="0.2">
      <c r="B74" s="10">
        <v>37772</v>
      </c>
      <c r="D74" s="10">
        <v>37787</v>
      </c>
      <c r="E74" s="6"/>
      <c r="F74" s="12">
        <v>0.3</v>
      </c>
      <c r="H74" s="12">
        <f t="shared" si="2"/>
        <v>7.649999999999995</v>
      </c>
    </row>
    <row r="75" spans="2:8" x14ac:dyDescent="0.2">
      <c r="B75" s="10">
        <v>37802</v>
      </c>
      <c r="D75" s="10">
        <v>37817</v>
      </c>
      <c r="E75" s="6"/>
      <c r="F75" s="12">
        <v>0.1</v>
      </c>
      <c r="H75" s="12">
        <f t="shared" si="2"/>
        <v>7.7499999999999947</v>
      </c>
    </row>
    <row r="76" spans="2:8" x14ac:dyDescent="0.2">
      <c r="B76" s="10">
        <v>37833</v>
      </c>
      <c r="D76" s="10">
        <v>37848</v>
      </c>
      <c r="E76" s="6"/>
      <c r="F76" s="12">
        <v>0.1</v>
      </c>
      <c r="H76" s="12">
        <f t="shared" si="2"/>
        <v>7.8499999999999943</v>
      </c>
    </row>
    <row r="77" spans="2:8" x14ac:dyDescent="0.2">
      <c r="B77" s="10">
        <v>37864</v>
      </c>
      <c r="D77" s="10">
        <v>37879</v>
      </c>
      <c r="E77" s="6"/>
      <c r="F77" s="12">
        <v>0.2</v>
      </c>
      <c r="H77" s="12">
        <f t="shared" si="2"/>
        <v>8.0499999999999936</v>
      </c>
    </row>
    <row r="78" spans="2:8" x14ac:dyDescent="0.2">
      <c r="B78" s="10">
        <v>37894</v>
      </c>
      <c r="D78" s="10">
        <v>37909</v>
      </c>
      <c r="E78" s="6"/>
      <c r="F78" s="12">
        <v>0.1</v>
      </c>
      <c r="H78" s="12">
        <f t="shared" si="2"/>
        <v>8.1499999999999932</v>
      </c>
    </row>
    <row r="79" spans="2:8" x14ac:dyDescent="0.2">
      <c r="B79" s="10">
        <v>37925</v>
      </c>
      <c r="D79" s="10">
        <v>37940</v>
      </c>
      <c r="E79" s="6"/>
      <c r="F79" s="12">
        <v>0.1</v>
      </c>
      <c r="H79" s="12">
        <f t="shared" si="2"/>
        <v>8.2499999999999929</v>
      </c>
    </row>
    <row r="80" spans="2:8" x14ac:dyDescent="0.2">
      <c r="B80" s="10">
        <v>37955</v>
      </c>
      <c r="D80" s="10">
        <v>37970</v>
      </c>
      <c r="E80" s="6"/>
      <c r="F80" s="12">
        <v>0.2</v>
      </c>
      <c r="H80" s="12">
        <f t="shared" si="2"/>
        <v>8.4499999999999922</v>
      </c>
    </row>
    <row r="81" spans="2:8" x14ac:dyDescent="0.2">
      <c r="B81" s="10">
        <v>37986</v>
      </c>
      <c r="D81" s="10">
        <v>38001</v>
      </c>
      <c r="E81" s="6"/>
      <c r="F81" s="12">
        <v>0.1</v>
      </c>
      <c r="H81" s="12">
        <f t="shared" si="2"/>
        <v>8.5499999999999918</v>
      </c>
    </row>
    <row r="82" spans="2:8" x14ac:dyDescent="0.2">
      <c r="B82" s="10">
        <v>38017</v>
      </c>
      <c r="D82" s="10">
        <v>38032</v>
      </c>
      <c r="E82" s="6"/>
      <c r="F82" s="12">
        <v>0.1</v>
      </c>
      <c r="H82" s="12">
        <f t="shared" si="2"/>
        <v>8.6499999999999915</v>
      </c>
    </row>
    <row r="83" spans="2:8" x14ac:dyDescent="0.2">
      <c r="B83" s="10">
        <v>38046</v>
      </c>
      <c r="D83" s="10">
        <v>38061</v>
      </c>
      <c r="E83" s="6"/>
      <c r="F83" s="12">
        <v>0.17</v>
      </c>
      <c r="H83" s="12">
        <f t="shared" si="2"/>
        <v>8.8199999999999914</v>
      </c>
    </row>
    <row r="84" spans="2:8" x14ac:dyDescent="0.2">
      <c r="B84" s="10">
        <v>38077</v>
      </c>
      <c r="D84" s="10">
        <v>38092</v>
      </c>
      <c r="E84" s="6"/>
      <c r="F84" s="12">
        <v>0.1</v>
      </c>
      <c r="H84" s="12">
        <f t="shared" si="2"/>
        <v>8.919999999999991</v>
      </c>
    </row>
    <row r="85" spans="2:8" x14ac:dyDescent="0.2">
      <c r="B85" s="10">
        <v>38107</v>
      </c>
      <c r="D85" s="10">
        <v>38122</v>
      </c>
      <c r="E85" s="6"/>
      <c r="F85" s="12">
        <v>0.1</v>
      </c>
      <c r="H85" s="12">
        <f t="shared" si="2"/>
        <v>9.0199999999999907</v>
      </c>
    </row>
    <row r="86" spans="2:8" x14ac:dyDescent="0.2">
      <c r="B86" s="10">
        <v>38138</v>
      </c>
      <c r="D86" s="10">
        <v>38153</v>
      </c>
      <c r="E86" s="6"/>
      <c r="F86" s="12">
        <v>0.2</v>
      </c>
      <c r="H86" s="12">
        <f t="shared" si="2"/>
        <v>9.21999999999999</v>
      </c>
    </row>
    <row r="87" spans="2:8" x14ac:dyDescent="0.2">
      <c r="B87" s="10">
        <v>38168</v>
      </c>
      <c r="D87" s="10">
        <v>38183</v>
      </c>
      <c r="E87" s="6"/>
      <c r="F87" s="12">
        <v>0.1</v>
      </c>
      <c r="H87" s="12">
        <f t="shared" si="2"/>
        <v>9.3199999999999896</v>
      </c>
    </row>
    <row r="88" spans="2:8" x14ac:dyDescent="0.2">
      <c r="B88" s="10">
        <v>38199</v>
      </c>
      <c r="D88" s="10">
        <v>38214</v>
      </c>
      <c r="E88" s="6"/>
      <c r="F88" s="12">
        <v>0.1</v>
      </c>
      <c r="H88" s="12">
        <f t="shared" si="2"/>
        <v>9.4199999999999893</v>
      </c>
    </row>
    <row r="89" spans="2:8" x14ac:dyDescent="0.2">
      <c r="B89" s="10">
        <v>38230</v>
      </c>
      <c r="D89" s="10">
        <v>38245</v>
      </c>
      <c r="E89" s="6"/>
      <c r="F89" s="12">
        <v>0.25</v>
      </c>
      <c r="H89" s="12">
        <f t="shared" si="2"/>
        <v>9.6699999999999893</v>
      </c>
    </row>
    <row r="90" spans="2:8" x14ac:dyDescent="0.2">
      <c r="B90" s="10">
        <v>38260</v>
      </c>
      <c r="D90" s="10">
        <v>38275</v>
      </c>
      <c r="E90" s="6"/>
      <c r="F90" s="12">
        <v>0.12</v>
      </c>
      <c r="H90" s="12">
        <f t="shared" si="2"/>
        <v>9.7899999999999885</v>
      </c>
    </row>
    <row r="91" spans="2:8" x14ac:dyDescent="0.2">
      <c r="B91" s="10">
        <v>38291</v>
      </c>
      <c r="D91" s="10">
        <v>38306</v>
      </c>
      <c r="E91" s="6"/>
      <c r="F91" s="12">
        <v>0.12</v>
      </c>
      <c r="H91" s="12">
        <f t="shared" si="2"/>
        <v>9.9099999999999877</v>
      </c>
    </row>
    <row r="92" spans="2:8" x14ac:dyDescent="0.2">
      <c r="B92" s="10">
        <v>38321</v>
      </c>
      <c r="D92" s="10">
        <v>38336</v>
      </c>
      <c r="E92" s="6"/>
      <c r="F92" s="12">
        <v>0.25</v>
      </c>
      <c r="H92" s="12">
        <f t="shared" si="2"/>
        <v>10.159999999999988</v>
      </c>
    </row>
    <row r="93" spans="2:8" x14ac:dyDescent="0.2">
      <c r="B93" s="10">
        <v>38352</v>
      </c>
      <c r="D93" s="10">
        <v>38367</v>
      </c>
      <c r="E93" s="6"/>
      <c r="F93" s="12">
        <v>0.12</v>
      </c>
      <c r="H93" s="12">
        <f t="shared" si="2"/>
        <v>10.279999999999987</v>
      </c>
    </row>
    <row r="94" spans="2:8" x14ac:dyDescent="0.2">
      <c r="B94" s="10">
        <v>38383</v>
      </c>
      <c r="D94" s="10">
        <v>38398</v>
      </c>
      <c r="E94" s="6"/>
      <c r="F94" s="12">
        <v>0.12</v>
      </c>
      <c r="H94" s="12">
        <f t="shared" si="2"/>
        <v>10.399999999999986</v>
      </c>
    </row>
    <row r="95" spans="2:8" x14ac:dyDescent="0.2">
      <c r="B95" s="10">
        <v>38411</v>
      </c>
      <c r="D95" s="10">
        <v>38426</v>
      </c>
      <c r="E95" s="6"/>
      <c r="F95" s="12">
        <v>0.17</v>
      </c>
      <c r="H95" s="12">
        <f t="shared" si="2"/>
        <v>10.569999999999986</v>
      </c>
    </row>
    <row r="96" spans="2:8" x14ac:dyDescent="0.2">
      <c r="B96" s="10">
        <v>38442</v>
      </c>
      <c r="D96" s="10">
        <v>38457</v>
      </c>
      <c r="E96" s="6"/>
      <c r="F96" s="12">
        <v>0.12</v>
      </c>
      <c r="H96" s="12">
        <f t="shared" si="2"/>
        <v>10.689999999999985</v>
      </c>
    </row>
    <row r="97" spans="2:8" x14ac:dyDescent="0.2">
      <c r="B97" s="10">
        <v>38472</v>
      </c>
      <c r="D97" s="10">
        <v>38487</v>
      </c>
      <c r="E97" s="6"/>
      <c r="F97" s="12">
        <v>0.12</v>
      </c>
      <c r="H97" s="12">
        <f t="shared" si="2"/>
        <v>10.809999999999985</v>
      </c>
    </row>
    <row r="98" spans="2:8" x14ac:dyDescent="0.2">
      <c r="B98" s="10">
        <v>38503</v>
      </c>
      <c r="D98" s="10">
        <v>38518</v>
      </c>
      <c r="E98" s="6"/>
      <c r="F98" s="12">
        <v>0.17</v>
      </c>
      <c r="H98" s="12">
        <f t="shared" si="2"/>
        <v>10.979999999999984</v>
      </c>
    </row>
    <row r="99" spans="2:8" x14ac:dyDescent="0.2">
      <c r="B99" s="10">
        <v>38533</v>
      </c>
      <c r="D99" s="10">
        <v>38548</v>
      </c>
      <c r="E99" s="6"/>
      <c r="F99" s="12">
        <v>0.12</v>
      </c>
      <c r="H99" s="12">
        <f t="shared" si="2"/>
        <v>11.099999999999984</v>
      </c>
    </row>
    <row r="100" spans="2:8" x14ac:dyDescent="0.2">
      <c r="B100" s="10">
        <v>38564</v>
      </c>
      <c r="D100" s="10">
        <v>38579</v>
      </c>
      <c r="E100" s="6"/>
      <c r="F100" s="12">
        <v>0.12</v>
      </c>
      <c r="H100" s="12">
        <f t="shared" si="2"/>
        <v>11.219999999999983</v>
      </c>
    </row>
    <row r="101" spans="2:8" x14ac:dyDescent="0.2">
      <c r="B101" s="10">
        <v>38595</v>
      </c>
      <c r="D101" s="10">
        <v>38610</v>
      </c>
      <c r="E101" s="6"/>
      <c r="F101" s="12">
        <v>0.2</v>
      </c>
      <c r="H101" s="12">
        <f t="shared" si="2"/>
        <v>11.419999999999982</v>
      </c>
    </row>
    <row r="102" spans="2:8" x14ac:dyDescent="0.2">
      <c r="B102" s="10">
        <v>38625</v>
      </c>
      <c r="D102" s="10">
        <v>38640</v>
      </c>
      <c r="E102" s="6"/>
      <c r="F102" s="12">
        <v>0.14000000000000001</v>
      </c>
      <c r="H102" s="12">
        <f t="shared" si="2"/>
        <v>11.559999999999983</v>
      </c>
    </row>
    <row r="103" spans="2:8" x14ac:dyDescent="0.2">
      <c r="B103" s="10">
        <v>38656</v>
      </c>
      <c r="D103" s="10">
        <v>38671</v>
      </c>
      <c r="E103" s="6"/>
      <c r="F103" s="12">
        <v>0.14000000000000001</v>
      </c>
      <c r="H103" s="12">
        <f t="shared" si="2"/>
        <v>11.699999999999983</v>
      </c>
    </row>
    <row r="104" spans="2:8" x14ac:dyDescent="0.2">
      <c r="B104" s="10">
        <v>38686</v>
      </c>
      <c r="D104" s="10">
        <v>38701</v>
      </c>
      <c r="E104" s="6"/>
      <c r="F104" s="12">
        <v>0.24</v>
      </c>
      <c r="H104" s="12">
        <f t="shared" si="2"/>
        <v>11.939999999999984</v>
      </c>
    </row>
    <row r="105" spans="2:8" x14ac:dyDescent="0.2">
      <c r="B105" s="10">
        <v>38717</v>
      </c>
      <c r="D105" s="10">
        <v>38732</v>
      </c>
      <c r="E105" s="6"/>
      <c r="F105" s="12">
        <v>0.18</v>
      </c>
      <c r="H105" s="12">
        <f t="shared" ref="H105:H168" si="3">H104+F105</f>
        <v>12.119999999999983</v>
      </c>
    </row>
    <row r="106" spans="2:8" x14ac:dyDescent="0.2">
      <c r="B106" s="10">
        <v>38748</v>
      </c>
      <c r="D106" s="10">
        <v>38763</v>
      </c>
      <c r="E106" s="6"/>
      <c r="F106" s="12">
        <v>0.18</v>
      </c>
      <c r="H106" s="12">
        <f t="shared" si="3"/>
        <v>12.299999999999983</v>
      </c>
    </row>
    <row r="107" spans="2:8" x14ac:dyDescent="0.2">
      <c r="B107" s="10">
        <v>38776</v>
      </c>
      <c r="D107" s="10">
        <v>38791</v>
      </c>
      <c r="E107" s="6"/>
      <c r="F107" s="12">
        <v>0.18</v>
      </c>
      <c r="H107" s="12">
        <f t="shared" si="3"/>
        <v>12.479999999999983</v>
      </c>
    </row>
    <row r="108" spans="2:8" x14ac:dyDescent="0.2">
      <c r="B108" s="10">
        <v>38807</v>
      </c>
      <c r="D108" s="10">
        <v>38822</v>
      </c>
      <c r="E108" s="6"/>
      <c r="F108" s="12">
        <v>0.18</v>
      </c>
      <c r="H108" s="12">
        <f t="shared" si="3"/>
        <v>12.659999999999982</v>
      </c>
    </row>
    <row r="109" spans="2:8" x14ac:dyDescent="0.2">
      <c r="B109" s="10">
        <v>38837</v>
      </c>
      <c r="D109" s="10">
        <v>38852</v>
      </c>
      <c r="E109" s="6"/>
      <c r="F109" s="12">
        <v>0.18</v>
      </c>
      <c r="H109" s="12">
        <f t="shared" si="3"/>
        <v>12.839999999999982</v>
      </c>
    </row>
    <row r="110" spans="2:8" x14ac:dyDescent="0.2">
      <c r="B110" s="10">
        <v>38868</v>
      </c>
      <c r="D110" s="10">
        <v>38883</v>
      </c>
      <c r="E110" s="6"/>
      <c r="F110" s="12">
        <v>0.18</v>
      </c>
      <c r="H110" s="12">
        <f t="shared" si="3"/>
        <v>13.019999999999982</v>
      </c>
    </row>
    <row r="111" spans="2:8" x14ac:dyDescent="0.2">
      <c r="B111" s="10">
        <v>38898</v>
      </c>
      <c r="D111" s="10">
        <v>38913</v>
      </c>
      <c r="E111" s="6"/>
      <c r="F111" s="12">
        <v>0.18</v>
      </c>
      <c r="H111" s="12">
        <f t="shared" si="3"/>
        <v>13.199999999999982</v>
      </c>
    </row>
    <row r="112" spans="2:8" x14ac:dyDescent="0.2">
      <c r="B112" s="10">
        <v>38929</v>
      </c>
      <c r="D112" s="10">
        <v>38944</v>
      </c>
      <c r="E112" s="6"/>
      <c r="F112" s="12">
        <v>0.18</v>
      </c>
      <c r="H112" s="12">
        <f t="shared" si="3"/>
        <v>13.379999999999981</v>
      </c>
    </row>
    <row r="113" spans="2:8" x14ac:dyDescent="0.2">
      <c r="B113" s="10">
        <v>38960</v>
      </c>
      <c r="D113" s="10">
        <v>38975</v>
      </c>
      <c r="E113" s="6"/>
      <c r="F113" s="12">
        <v>0.18</v>
      </c>
      <c r="H113" s="12">
        <f t="shared" si="3"/>
        <v>13.559999999999981</v>
      </c>
    </row>
    <row r="114" spans="2:8" x14ac:dyDescent="0.2">
      <c r="B114" s="10">
        <v>38990</v>
      </c>
      <c r="D114" s="10">
        <v>39005</v>
      </c>
      <c r="E114" s="6"/>
      <c r="F114" s="12">
        <v>0.18</v>
      </c>
      <c r="H114" s="12">
        <f t="shared" si="3"/>
        <v>13.739999999999981</v>
      </c>
    </row>
    <row r="115" spans="2:8" x14ac:dyDescent="0.2">
      <c r="B115" s="10">
        <v>39021</v>
      </c>
      <c r="D115" s="10">
        <v>39036</v>
      </c>
      <c r="E115" s="6"/>
      <c r="F115" s="12">
        <v>0.18</v>
      </c>
      <c r="H115" s="12">
        <f t="shared" si="3"/>
        <v>13.91999999999998</v>
      </c>
    </row>
    <row r="116" spans="2:8" x14ac:dyDescent="0.2">
      <c r="B116" s="10">
        <v>39051</v>
      </c>
      <c r="D116" s="10">
        <v>39066</v>
      </c>
      <c r="E116" s="6"/>
      <c r="F116" s="12">
        <v>0.15</v>
      </c>
      <c r="H116" s="12">
        <f t="shared" si="3"/>
        <v>14.069999999999981</v>
      </c>
    </row>
    <row r="117" spans="2:8" x14ac:dyDescent="0.2">
      <c r="B117" s="10">
        <v>39082</v>
      </c>
      <c r="D117" s="10">
        <v>39097</v>
      </c>
      <c r="E117" s="6"/>
      <c r="F117" s="12">
        <v>0.15</v>
      </c>
      <c r="H117" s="12">
        <f t="shared" si="3"/>
        <v>14.219999999999981</v>
      </c>
    </row>
    <row r="118" spans="2:8" x14ac:dyDescent="0.2">
      <c r="B118" s="10">
        <v>39113</v>
      </c>
      <c r="D118" s="10">
        <v>39128</v>
      </c>
      <c r="E118" s="6"/>
      <c r="F118" s="12">
        <v>0.15</v>
      </c>
      <c r="H118" s="12">
        <f t="shared" si="3"/>
        <v>14.369999999999981</v>
      </c>
    </row>
    <row r="119" spans="2:8" s="13" customFormat="1" x14ac:dyDescent="0.2">
      <c r="B119" s="11">
        <v>39141</v>
      </c>
      <c r="D119" s="11">
        <v>39156</v>
      </c>
      <c r="E119" s="12"/>
      <c r="F119" s="12">
        <v>0.15</v>
      </c>
      <c r="H119" s="12">
        <f t="shared" si="3"/>
        <v>14.519999999999982</v>
      </c>
    </row>
    <row r="120" spans="2:8" x14ac:dyDescent="0.2">
      <c r="B120" s="11">
        <v>39172</v>
      </c>
      <c r="D120" s="11">
        <v>39187</v>
      </c>
      <c r="E120" s="12"/>
      <c r="F120" s="12">
        <v>0.15</v>
      </c>
      <c r="H120" s="12">
        <f t="shared" si="3"/>
        <v>14.669999999999982</v>
      </c>
    </row>
    <row r="121" spans="2:8" x14ac:dyDescent="0.2">
      <c r="B121" s="11">
        <v>39202</v>
      </c>
      <c r="D121" s="11">
        <v>39217</v>
      </c>
      <c r="E121" s="12"/>
      <c r="F121" s="12">
        <v>0.15</v>
      </c>
      <c r="H121" s="12">
        <f t="shared" si="3"/>
        <v>14.819999999999983</v>
      </c>
    </row>
    <row r="122" spans="2:8" x14ac:dyDescent="0.2">
      <c r="B122" s="11">
        <v>39233</v>
      </c>
      <c r="D122" s="11">
        <v>39248</v>
      </c>
      <c r="E122" s="9"/>
      <c r="F122" s="12">
        <v>0.15</v>
      </c>
      <c r="H122" s="12">
        <f t="shared" si="3"/>
        <v>14.969999999999983</v>
      </c>
    </row>
    <row r="123" spans="2:8" x14ac:dyDescent="0.2">
      <c r="B123" s="11">
        <v>39263</v>
      </c>
      <c r="D123" s="11">
        <v>39278</v>
      </c>
      <c r="E123" s="9"/>
      <c r="F123" s="12">
        <v>0.15</v>
      </c>
      <c r="H123" s="12">
        <f t="shared" si="3"/>
        <v>15.119999999999983</v>
      </c>
    </row>
    <row r="124" spans="2:8" x14ac:dyDescent="0.2">
      <c r="B124" s="11">
        <v>39294</v>
      </c>
      <c r="D124" s="11">
        <v>39309</v>
      </c>
      <c r="E124" s="9"/>
      <c r="F124" s="12">
        <v>0.15</v>
      </c>
      <c r="H124" s="12">
        <f t="shared" si="3"/>
        <v>15.269999999999984</v>
      </c>
    </row>
    <row r="125" spans="2:8" x14ac:dyDescent="0.2">
      <c r="B125" s="11">
        <v>39325</v>
      </c>
      <c r="D125" s="11">
        <v>39340</v>
      </c>
      <c r="E125" s="9"/>
      <c r="F125" s="12">
        <v>0.15</v>
      </c>
      <c r="H125" s="12">
        <f t="shared" si="3"/>
        <v>15.419999999999984</v>
      </c>
    </row>
    <row r="126" spans="2:8" x14ac:dyDescent="0.2">
      <c r="B126" s="11">
        <v>39355</v>
      </c>
      <c r="D126" s="11">
        <v>39370</v>
      </c>
      <c r="E126" s="9"/>
      <c r="F126" s="12">
        <v>0.15</v>
      </c>
      <c r="H126" s="12">
        <f t="shared" si="3"/>
        <v>15.569999999999984</v>
      </c>
    </row>
    <row r="127" spans="2:8" x14ac:dyDescent="0.2">
      <c r="B127" s="11">
        <v>39386</v>
      </c>
      <c r="D127" s="11">
        <v>39401</v>
      </c>
      <c r="E127" s="9"/>
      <c r="F127" s="12">
        <v>0.15</v>
      </c>
      <c r="H127" s="12">
        <f t="shared" si="3"/>
        <v>15.719999999999985</v>
      </c>
    </row>
    <row r="128" spans="2:8" x14ac:dyDescent="0.2">
      <c r="B128" s="11">
        <v>39416</v>
      </c>
      <c r="D128" s="11">
        <v>39431</v>
      </c>
      <c r="E128" s="9"/>
      <c r="F128" s="12">
        <v>0.27</v>
      </c>
      <c r="H128" s="12">
        <f t="shared" si="3"/>
        <v>15.989999999999984</v>
      </c>
    </row>
    <row r="129" spans="2:8" x14ac:dyDescent="0.2">
      <c r="B129" s="11">
        <v>39447</v>
      </c>
      <c r="D129" s="11">
        <v>39462</v>
      </c>
      <c r="E129" s="9"/>
      <c r="F129" s="12">
        <v>0.15</v>
      </c>
      <c r="H129" s="12">
        <f t="shared" si="3"/>
        <v>16.139999999999983</v>
      </c>
    </row>
    <row r="130" spans="2:8" x14ac:dyDescent="0.2">
      <c r="B130" s="10">
        <v>39478</v>
      </c>
      <c r="D130" s="10">
        <v>39493</v>
      </c>
      <c r="E130" s="6"/>
      <c r="F130" s="12">
        <v>0.15</v>
      </c>
      <c r="H130" s="12">
        <f t="shared" si="3"/>
        <v>16.289999999999981</v>
      </c>
    </row>
    <row r="131" spans="2:8" x14ac:dyDescent="0.2">
      <c r="B131" s="11">
        <v>39507</v>
      </c>
      <c r="D131" s="11">
        <v>39522</v>
      </c>
      <c r="E131" s="12"/>
      <c r="F131" s="12">
        <v>0.15</v>
      </c>
      <c r="H131" s="12">
        <f t="shared" si="3"/>
        <v>16.43999999999998</v>
      </c>
    </row>
    <row r="132" spans="2:8" x14ac:dyDescent="0.2">
      <c r="B132" s="11">
        <v>39538</v>
      </c>
      <c r="D132" s="11">
        <v>39553</v>
      </c>
      <c r="E132" s="12"/>
      <c r="F132" s="12">
        <v>0.15</v>
      </c>
      <c r="H132" s="12">
        <f t="shared" si="3"/>
        <v>16.589999999999979</v>
      </c>
    </row>
    <row r="133" spans="2:8" x14ac:dyDescent="0.2">
      <c r="B133" s="11">
        <v>39568</v>
      </c>
      <c r="D133" s="11">
        <v>39583</v>
      </c>
      <c r="E133" s="12"/>
      <c r="F133" s="12">
        <v>0.18</v>
      </c>
      <c r="H133" s="12">
        <f t="shared" si="3"/>
        <v>16.769999999999978</v>
      </c>
    </row>
    <row r="134" spans="2:8" x14ac:dyDescent="0.2">
      <c r="B134" s="11">
        <v>39599</v>
      </c>
      <c r="D134" s="11">
        <v>39614</v>
      </c>
      <c r="E134" s="9"/>
      <c r="F134" s="12">
        <v>0.18</v>
      </c>
      <c r="H134" s="12">
        <f t="shared" si="3"/>
        <v>16.949999999999978</v>
      </c>
    </row>
    <row r="135" spans="2:8" x14ac:dyDescent="0.2">
      <c r="B135" s="11">
        <v>39629</v>
      </c>
      <c r="D135" s="11">
        <v>39644</v>
      </c>
      <c r="E135" s="9"/>
      <c r="F135" s="12">
        <v>0.25</v>
      </c>
      <c r="H135" s="12">
        <f t="shared" si="3"/>
        <v>17.199999999999978</v>
      </c>
    </row>
    <row r="136" spans="2:8" x14ac:dyDescent="0.2">
      <c r="B136" s="11">
        <v>39660</v>
      </c>
      <c r="D136" s="11">
        <v>39675</v>
      </c>
      <c r="E136" s="9"/>
      <c r="F136" s="12">
        <v>0.25</v>
      </c>
      <c r="H136" s="12">
        <f t="shared" si="3"/>
        <v>17.449999999999978</v>
      </c>
    </row>
    <row r="137" spans="2:8" x14ac:dyDescent="0.2">
      <c r="B137" s="11">
        <v>39691</v>
      </c>
      <c r="D137" s="11">
        <v>39706</v>
      </c>
      <c r="E137" s="9"/>
      <c r="F137" s="12">
        <v>0.25</v>
      </c>
      <c r="H137" s="12">
        <f t="shared" si="3"/>
        <v>17.699999999999978</v>
      </c>
    </row>
    <row r="138" spans="2:8" x14ac:dyDescent="0.2">
      <c r="B138" s="11">
        <v>39721</v>
      </c>
      <c r="D138" s="11">
        <v>39736</v>
      </c>
      <c r="E138" s="9"/>
      <c r="F138" s="12">
        <v>0.25</v>
      </c>
      <c r="H138" s="12">
        <f t="shared" si="3"/>
        <v>17.949999999999978</v>
      </c>
    </row>
    <row r="139" spans="2:8" x14ac:dyDescent="0.2">
      <c r="B139" s="11">
        <v>39752</v>
      </c>
      <c r="D139" s="11">
        <v>39767</v>
      </c>
      <c r="E139" s="9"/>
      <c r="F139" s="12">
        <v>0.25</v>
      </c>
      <c r="H139" s="12">
        <f t="shared" si="3"/>
        <v>18.199999999999978</v>
      </c>
    </row>
    <row r="140" spans="2:8" x14ac:dyDescent="0.2">
      <c r="B140" s="11">
        <v>39782</v>
      </c>
      <c r="D140" s="11">
        <v>39797</v>
      </c>
      <c r="E140" s="9"/>
      <c r="F140" s="12">
        <v>0.25</v>
      </c>
      <c r="H140" s="12">
        <f t="shared" si="3"/>
        <v>18.449999999999978</v>
      </c>
    </row>
    <row r="141" spans="2:8" x14ac:dyDescent="0.2">
      <c r="B141" s="11">
        <v>39813</v>
      </c>
      <c r="D141" s="11">
        <v>39828</v>
      </c>
      <c r="E141" s="9"/>
      <c r="F141" s="12">
        <v>0.6</v>
      </c>
      <c r="H141" s="12">
        <f t="shared" si="3"/>
        <v>19.049999999999979</v>
      </c>
    </row>
    <row r="142" spans="2:8" x14ac:dyDescent="0.2">
      <c r="B142" s="10">
        <v>39844</v>
      </c>
      <c r="D142" s="10">
        <v>39859</v>
      </c>
      <c r="E142" s="6"/>
      <c r="F142" s="12">
        <v>0.1</v>
      </c>
      <c r="H142" s="12">
        <f t="shared" si="3"/>
        <v>19.149999999999981</v>
      </c>
    </row>
    <row r="143" spans="2:8" x14ac:dyDescent="0.2">
      <c r="B143" s="11">
        <v>39872</v>
      </c>
      <c r="D143" s="11">
        <v>39887</v>
      </c>
      <c r="E143" s="12"/>
      <c r="F143" s="12">
        <v>0.1</v>
      </c>
      <c r="H143" s="12">
        <f t="shared" si="3"/>
        <v>19.249999999999982</v>
      </c>
    </row>
    <row r="144" spans="2:8" x14ac:dyDescent="0.2">
      <c r="B144" s="11">
        <v>39903</v>
      </c>
      <c r="D144" s="11">
        <v>39918</v>
      </c>
      <c r="E144" s="12"/>
      <c r="F144" s="12">
        <v>0.1</v>
      </c>
      <c r="H144" s="12">
        <f t="shared" si="3"/>
        <v>19.349999999999984</v>
      </c>
    </row>
    <row r="145" spans="2:8" x14ac:dyDescent="0.2">
      <c r="B145" s="11">
        <v>39933</v>
      </c>
      <c r="D145" s="11">
        <v>39948</v>
      </c>
      <c r="E145" s="12"/>
      <c r="F145" s="12">
        <v>0.1</v>
      </c>
      <c r="H145" s="12">
        <f t="shared" si="3"/>
        <v>19.449999999999985</v>
      </c>
    </row>
    <row r="146" spans="2:8" x14ac:dyDescent="0.2">
      <c r="B146" s="11">
        <v>39964</v>
      </c>
      <c r="D146" s="11">
        <v>39979</v>
      </c>
      <c r="E146" s="9"/>
      <c r="F146" s="12">
        <v>0.1</v>
      </c>
      <c r="H146" s="12">
        <f t="shared" si="3"/>
        <v>19.549999999999986</v>
      </c>
    </row>
    <row r="147" spans="2:8" x14ac:dyDescent="0.2">
      <c r="B147" s="11">
        <v>39994</v>
      </c>
      <c r="D147" s="11">
        <v>40009</v>
      </c>
      <c r="E147" s="9"/>
      <c r="F147" s="12">
        <v>0.1</v>
      </c>
      <c r="H147" s="12">
        <f t="shared" si="3"/>
        <v>19.649999999999988</v>
      </c>
    </row>
    <row r="148" spans="2:8" x14ac:dyDescent="0.2">
      <c r="B148" s="11">
        <v>40025</v>
      </c>
      <c r="D148" s="11">
        <v>40040</v>
      </c>
      <c r="E148" s="9"/>
      <c r="F148" s="12">
        <v>0.1</v>
      </c>
      <c r="H148" s="12">
        <f t="shared" si="3"/>
        <v>19.749999999999989</v>
      </c>
    </row>
    <row r="149" spans="2:8" x14ac:dyDescent="0.2">
      <c r="B149" s="11">
        <v>40056</v>
      </c>
      <c r="D149" s="11">
        <v>40071</v>
      </c>
      <c r="E149" s="9"/>
      <c r="F149" s="12">
        <v>0.12</v>
      </c>
      <c r="H149" s="12">
        <f t="shared" si="3"/>
        <v>19.86999999999999</v>
      </c>
    </row>
    <row r="150" spans="2:8" x14ac:dyDescent="0.2">
      <c r="B150" s="11">
        <v>40086</v>
      </c>
      <c r="D150" s="11">
        <v>40101</v>
      </c>
      <c r="E150" s="9"/>
      <c r="F150" s="12">
        <v>0.12</v>
      </c>
      <c r="H150" s="12">
        <f t="shared" si="3"/>
        <v>19.989999999999991</v>
      </c>
    </row>
    <row r="151" spans="2:8" x14ac:dyDescent="0.2">
      <c r="B151" s="11">
        <v>40117</v>
      </c>
      <c r="D151" s="11">
        <v>40132</v>
      </c>
      <c r="E151" s="9"/>
      <c r="F151" s="12">
        <v>0.12</v>
      </c>
      <c r="H151" s="12">
        <f t="shared" si="3"/>
        <v>20.109999999999992</v>
      </c>
    </row>
    <row r="152" spans="2:8" x14ac:dyDescent="0.2">
      <c r="B152" s="11">
        <v>40147</v>
      </c>
      <c r="D152" s="11">
        <v>40162</v>
      </c>
      <c r="E152" s="9"/>
      <c r="F152" s="12">
        <v>0.2</v>
      </c>
      <c r="H152" s="12">
        <f t="shared" si="3"/>
        <v>20.309999999999992</v>
      </c>
    </row>
    <row r="153" spans="2:8" x14ac:dyDescent="0.2">
      <c r="B153" s="11">
        <v>40178</v>
      </c>
      <c r="D153" s="11">
        <v>40193</v>
      </c>
      <c r="E153" s="9"/>
      <c r="F153" s="12">
        <v>0.14000000000000001</v>
      </c>
      <c r="H153" s="12">
        <f t="shared" si="3"/>
        <v>20.449999999999992</v>
      </c>
    </row>
    <row r="154" spans="2:8" x14ac:dyDescent="0.2">
      <c r="B154" s="10">
        <v>40209</v>
      </c>
      <c r="D154" s="10">
        <v>40224</v>
      </c>
      <c r="E154" s="6"/>
      <c r="F154" s="12">
        <v>0.14000000000000001</v>
      </c>
      <c r="H154" s="12">
        <f t="shared" si="3"/>
        <v>20.589999999999993</v>
      </c>
    </row>
    <row r="155" spans="2:8" x14ac:dyDescent="0.2">
      <c r="B155" s="11">
        <v>40237</v>
      </c>
      <c r="D155" s="11">
        <v>40252</v>
      </c>
      <c r="E155" s="6"/>
      <c r="F155" s="12">
        <v>0.14000000000000001</v>
      </c>
      <c r="H155" s="12">
        <f t="shared" si="3"/>
        <v>20.729999999999993</v>
      </c>
    </row>
    <row r="156" spans="2:8" x14ac:dyDescent="0.2">
      <c r="B156" s="11">
        <v>40268</v>
      </c>
      <c r="D156" s="11">
        <v>40283</v>
      </c>
      <c r="E156" s="6"/>
      <c r="F156" s="12">
        <v>0.14000000000000001</v>
      </c>
      <c r="H156" s="12">
        <f t="shared" si="3"/>
        <v>20.869999999999994</v>
      </c>
    </row>
    <row r="157" spans="2:8" x14ac:dyDescent="0.2">
      <c r="B157" s="11">
        <v>40298</v>
      </c>
      <c r="D157" s="11">
        <v>40313</v>
      </c>
      <c r="E157" s="6"/>
      <c r="F157" s="12">
        <v>0.14000000000000001</v>
      </c>
      <c r="H157" s="12">
        <f t="shared" si="3"/>
        <v>21.009999999999994</v>
      </c>
    </row>
    <row r="158" spans="2:8" x14ac:dyDescent="0.2">
      <c r="B158" s="11">
        <v>40329</v>
      </c>
      <c r="D158" s="11">
        <v>40344</v>
      </c>
      <c r="E158" s="6"/>
      <c r="F158" s="12">
        <v>0.14000000000000001</v>
      </c>
      <c r="H158" s="12">
        <f t="shared" si="3"/>
        <v>21.149999999999995</v>
      </c>
    </row>
    <row r="159" spans="2:8" x14ac:dyDescent="0.2">
      <c r="B159" s="11">
        <v>40359</v>
      </c>
      <c r="D159" s="11">
        <v>40374</v>
      </c>
      <c r="E159" s="6"/>
      <c r="F159" s="12">
        <v>0.14000000000000001</v>
      </c>
      <c r="H159" s="12">
        <f t="shared" si="3"/>
        <v>21.289999999999996</v>
      </c>
    </row>
    <row r="160" spans="2:8" x14ac:dyDescent="0.2">
      <c r="B160" s="11">
        <v>40390</v>
      </c>
      <c r="D160" s="11">
        <v>40405</v>
      </c>
      <c r="E160" s="6"/>
      <c r="F160" s="12">
        <v>0.14000000000000001</v>
      </c>
      <c r="H160" s="12">
        <f t="shared" si="3"/>
        <v>21.429999999999996</v>
      </c>
    </row>
    <row r="161" spans="2:8" x14ac:dyDescent="0.2">
      <c r="B161" s="11">
        <v>40421</v>
      </c>
      <c r="D161" s="11">
        <v>40436</v>
      </c>
      <c r="E161" s="6"/>
      <c r="F161" s="12">
        <v>0.14000000000000001</v>
      </c>
      <c r="H161" s="12">
        <f t="shared" si="3"/>
        <v>21.569999999999997</v>
      </c>
    </row>
    <row r="162" spans="2:8" x14ac:dyDescent="0.2">
      <c r="B162" s="11">
        <v>40451</v>
      </c>
      <c r="D162" s="11">
        <v>40466</v>
      </c>
      <c r="E162" s="6"/>
      <c r="F162" s="12">
        <v>0.14000000000000001</v>
      </c>
      <c r="H162" s="12">
        <f t="shared" si="3"/>
        <v>21.709999999999997</v>
      </c>
    </row>
    <row r="163" spans="2:8" x14ac:dyDescent="0.2">
      <c r="B163" s="11">
        <v>40482</v>
      </c>
      <c r="D163" s="11">
        <v>40497</v>
      </c>
      <c r="E163" s="6"/>
      <c r="F163" s="12">
        <v>0.14000000000000001</v>
      </c>
      <c r="H163" s="12">
        <f t="shared" si="3"/>
        <v>21.849999999999998</v>
      </c>
    </row>
    <row r="164" spans="2:8" x14ac:dyDescent="0.2">
      <c r="B164" s="11">
        <v>40512</v>
      </c>
      <c r="D164" s="11">
        <v>40527</v>
      </c>
      <c r="E164" s="6"/>
      <c r="F164" s="12">
        <v>0.14000000000000001</v>
      </c>
      <c r="H164" s="12">
        <f t="shared" si="3"/>
        <v>21.99</v>
      </c>
    </row>
    <row r="165" spans="2:8" x14ac:dyDescent="0.2">
      <c r="B165" s="11">
        <v>40543</v>
      </c>
      <c r="D165" s="11">
        <v>40560</v>
      </c>
      <c r="E165" s="6"/>
      <c r="F165" s="12">
        <v>0.14000000000000001</v>
      </c>
      <c r="H165" s="12">
        <f t="shared" si="3"/>
        <v>22.13</v>
      </c>
    </row>
    <row r="166" spans="2:8" x14ac:dyDescent="0.2">
      <c r="B166" s="11">
        <v>40574</v>
      </c>
      <c r="D166" s="10">
        <v>40589</v>
      </c>
      <c r="E166" s="6"/>
      <c r="F166" s="12">
        <v>0.14000000000000001</v>
      </c>
      <c r="H166" s="12">
        <f t="shared" si="3"/>
        <v>22.27</v>
      </c>
    </row>
    <row r="167" spans="2:8" x14ac:dyDescent="0.2">
      <c r="B167" s="11">
        <v>40602</v>
      </c>
      <c r="D167" s="10">
        <v>40617</v>
      </c>
      <c r="E167" s="6"/>
      <c r="F167" s="12">
        <v>0.14000000000000001</v>
      </c>
      <c r="H167" s="12">
        <f t="shared" si="3"/>
        <v>22.41</v>
      </c>
    </row>
    <row r="168" spans="2:8" x14ac:dyDescent="0.2">
      <c r="B168" s="11">
        <v>40633</v>
      </c>
      <c r="D168" s="10">
        <v>40648</v>
      </c>
      <c r="E168" s="6"/>
      <c r="F168" s="12">
        <v>0.14000000000000001</v>
      </c>
      <c r="H168" s="12">
        <f t="shared" si="3"/>
        <v>22.55</v>
      </c>
    </row>
    <row r="169" spans="2:8" x14ac:dyDescent="0.2">
      <c r="B169" s="11">
        <v>40663</v>
      </c>
      <c r="D169" s="10">
        <v>40679</v>
      </c>
      <c r="E169" s="6"/>
      <c r="F169" s="12">
        <v>0.14000000000000001</v>
      </c>
      <c r="H169" s="12">
        <f t="shared" ref="H169:H232" si="4">H168+F169</f>
        <v>22.69</v>
      </c>
    </row>
    <row r="170" spans="2:8" x14ac:dyDescent="0.2">
      <c r="B170" s="11">
        <v>40694</v>
      </c>
      <c r="D170" s="10">
        <v>40709</v>
      </c>
      <c r="E170" s="6"/>
      <c r="F170" s="12">
        <v>0.14000000000000001</v>
      </c>
      <c r="H170" s="12">
        <f t="shared" si="4"/>
        <v>22.830000000000002</v>
      </c>
    </row>
    <row r="171" spans="2:8" x14ac:dyDescent="0.2">
      <c r="B171" s="11">
        <v>40724</v>
      </c>
      <c r="D171" s="10">
        <v>40739</v>
      </c>
      <c r="E171" s="6"/>
      <c r="F171" s="12">
        <v>0.14000000000000001</v>
      </c>
      <c r="H171" s="12">
        <f t="shared" si="4"/>
        <v>22.970000000000002</v>
      </c>
    </row>
    <row r="172" spans="2:8" x14ac:dyDescent="0.2">
      <c r="B172" s="11">
        <v>40755</v>
      </c>
      <c r="D172" s="10">
        <v>40770</v>
      </c>
      <c r="E172" s="6"/>
      <c r="F172" s="12">
        <v>0.14000000000000001</v>
      </c>
      <c r="H172" s="12">
        <f t="shared" si="4"/>
        <v>23.110000000000003</v>
      </c>
    </row>
    <row r="173" spans="2:8" x14ac:dyDescent="0.2">
      <c r="B173" s="11">
        <v>40786</v>
      </c>
      <c r="D173" s="10">
        <v>40801</v>
      </c>
      <c r="E173" s="6"/>
      <c r="F173" s="12">
        <v>0.14000000000000001</v>
      </c>
      <c r="H173" s="12">
        <f t="shared" si="4"/>
        <v>23.250000000000004</v>
      </c>
    </row>
    <row r="174" spans="2:8" x14ac:dyDescent="0.2">
      <c r="B174" s="11">
        <v>40816</v>
      </c>
      <c r="D174" s="10">
        <v>40833</v>
      </c>
      <c r="E174" s="6"/>
      <c r="F174" s="12">
        <v>0.14000000000000001</v>
      </c>
      <c r="H174" s="12">
        <f t="shared" si="4"/>
        <v>23.390000000000004</v>
      </c>
    </row>
    <row r="175" spans="2:8" x14ac:dyDescent="0.2">
      <c r="B175" s="11">
        <v>40847</v>
      </c>
      <c r="D175" s="10">
        <v>40862</v>
      </c>
      <c r="E175" s="6"/>
      <c r="F175" s="12">
        <v>0.14000000000000001</v>
      </c>
      <c r="H175" s="12">
        <f t="shared" si="4"/>
        <v>23.530000000000005</v>
      </c>
    </row>
    <row r="176" spans="2:8" x14ac:dyDescent="0.2">
      <c r="B176" s="11">
        <v>40877</v>
      </c>
      <c r="D176" s="10">
        <v>40892</v>
      </c>
      <c r="E176" s="6"/>
      <c r="F176" s="12">
        <v>0.14000000000000001</v>
      </c>
      <c r="H176" s="12">
        <f t="shared" si="4"/>
        <v>23.670000000000005</v>
      </c>
    </row>
    <row r="177" spans="2:8" x14ac:dyDescent="0.2">
      <c r="B177" s="11">
        <v>40908</v>
      </c>
      <c r="D177" s="10">
        <v>40924</v>
      </c>
      <c r="E177" s="6"/>
      <c r="F177" s="12">
        <v>0.14000000000000001</v>
      </c>
      <c r="H177" s="12">
        <f t="shared" si="4"/>
        <v>23.810000000000006</v>
      </c>
    </row>
    <row r="178" spans="2:8" x14ac:dyDescent="0.2">
      <c r="B178" s="11">
        <v>40939</v>
      </c>
      <c r="D178" s="10">
        <v>40954</v>
      </c>
      <c r="E178" s="6"/>
      <c r="F178" s="12">
        <v>0.14000000000000001</v>
      </c>
      <c r="H178" s="12">
        <f t="shared" si="4"/>
        <v>23.950000000000006</v>
      </c>
    </row>
    <row r="179" spans="2:8" x14ac:dyDescent="0.2">
      <c r="B179" s="11">
        <v>40968</v>
      </c>
      <c r="D179" s="10">
        <v>40983</v>
      </c>
      <c r="E179" s="6"/>
      <c r="F179" s="12">
        <v>0.14000000000000001</v>
      </c>
      <c r="H179" s="12">
        <f t="shared" si="4"/>
        <v>24.090000000000007</v>
      </c>
    </row>
    <row r="180" spans="2:8" x14ac:dyDescent="0.2">
      <c r="B180" s="11">
        <v>40999</v>
      </c>
      <c r="D180" s="10">
        <v>41015</v>
      </c>
      <c r="E180" s="6"/>
      <c r="F180" s="12">
        <v>0.14000000000000001</v>
      </c>
      <c r="H180" s="12">
        <f t="shared" si="4"/>
        <v>24.230000000000008</v>
      </c>
    </row>
    <row r="181" spans="2:8" x14ac:dyDescent="0.2">
      <c r="B181" s="11">
        <v>41029</v>
      </c>
      <c r="D181" s="10">
        <v>41044</v>
      </c>
      <c r="E181" s="6"/>
      <c r="F181" s="12">
        <v>0.14000000000000001</v>
      </c>
      <c r="H181" s="12">
        <f t="shared" si="4"/>
        <v>24.370000000000008</v>
      </c>
    </row>
    <row r="182" spans="2:8" x14ac:dyDescent="0.2">
      <c r="B182" s="11">
        <v>41060</v>
      </c>
      <c r="D182" s="10">
        <v>41075</v>
      </c>
      <c r="E182" s="6"/>
      <c r="F182" s="12">
        <v>0.14000000000000001</v>
      </c>
      <c r="H182" s="12">
        <f t="shared" si="4"/>
        <v>24.510000000000009</v>
      </c>
    </row>
    <row r="183" spans="2:8" x14ac:dyDescent="0.2">
      <c r="B183" s="11">
        <v>41090</v>
      </c>
      <c r="D183" s="10">
        <v>41106</v>
      </c>
      <c r="E183" s="6"/>
      <c r="F183" s="12">
        <v>0.14000000000000001</v>
      </c>
      <c r="H183" s="12">
        <f t="shared" si="4"/>
        <v>24.650000000000009</v>
      </c>
    </row>
    <row r="184" spans="2:8" x14ac:dyDescent="0.2">
      <c r="B184" s="11">
        <v>41121</v>
      </c>
      <c r="D184" s="10">
        <v>41136</v>
      </c>
      <c r="E184" s="6"/>
      <c r="F184" s="12">
        <v>0.14000000000000001</v>
      </c>
      <c r="H184" s="12">
        <f t="shared" si="4"/>
        <v>24.79000000000001</v>
      </c>
    </row>
    <row r="185" spans="2:8" x14ac:dyDescent="0.2">
      <c r="B185" s="11">
        <v>41152</v>
      </c>
      <c r="D185" s="10">
        <v>41169</v>
      </c>
      <c r="E185" s="6"/>
      <c r="F185" s="12">
        <v>0.14000000000000001</v>
      </c>
      <c r="H185" s="12">
        <f t="shared" si="4"/>
        <v>24.93000000000001</v>
      </c>
    </row>
    <row r="186" spans="2:8" x14ac:dyDescent="0.2">
      <c r="B186" s="11">
        <v>41182</v>
      </c>
      <c r="D186" s="10">
        <v>41197</v>
      </c>
      <c r="E186" s="6"/>
      <c r="F186" s="12">
        <v>0.14000000000000001</v>
      </c>
      <c r="H186" s="12">
        <f t="shared" si="4"/>
        <v>25.070000000000011</v>
      </c>
    </row>
    <row r="187" spans="2:8" x14ac:dyDescent="0.2">
      <c r="B187" s="11">
        <v>41213</v>
      </c>
      <c r="D187" s="10">
        <v>41228</v>
      </c>
      <c r="E187" s="6"/>
      <c r="F187" s="12">
        <v>0.14000000000000001</v>
      </c>
      <c r="H187" s="12">
        <f t="shared" si="4"/>
        <v>25.210000000000012</v>
      </c>
    </row>
    <row r="188" spans="2:8" x14ac:dyDescent="0.2">
      <c r="B188" s="11">
        <v>41243</v>
      </c>
      <c r="D188" s="10">
        <v>41260</v>
      </c>
      <c r="E188" s="6"/>
      <c r="F188" s="12">
        <v>0.14000000000000001</v>
      </c>
      <c r="H188" s="12">
        <f t="shared" si="4"/>
        <v>25.350000000000012</v>
      </c>
    </row>
    <row r="189" spans="2:8" x14ac:dyDescent="0.2">
      <c r="B189" s="11">
        <v>41274</v>
      </c>
      <c r="D189" s="10">
        <v>41289</v>
      </c>
      <c r="E189" s="6"/>
      <c r="F189" s="12">
        <v>0.14000000000000001</v>
      </c>
      <c r="H189" s="12">
        <f t="shared" si="4"/>
        <v>25.490000000000013</v>
      </c>
    </row>
    <row r="190" spans="2:8" x14ac:dyDescent="0.2">
      <c r="B190" s="11">
        <v>41305</v>
      </c>
      <c r="D190" s="10">
        <v>41320</v>
      </c>
      <c r="E190" s="6"/>
      <c r="F190" s="12">
        <v>0.14000000000000001</v>
      </c>
      <c r="H190" s="12">
        <f t="shared" si="4"/>
        <v>25.630000000000013</v>
      </c>
    </row>
    <row r="191" spans="2:8" x14ac:dyDescent="0.2">
      <c r="B191" s="11">
        <v>41333</v>
      </c>
      <c r="D191" s="10">
        <v>41348</v>
      </c>
      <c r="E191" s="6"/>
      <c r="F191" s="12">
        <v>0.14000000000000001</v>
      </c>
      <c r="H191" s="12">
        <f t="shared" si="4"/>
        <v>25.770000000000014</v>
      </c>
    </row>
    <row r="192" spans="2:8" x14ac:dyDescent="0.2">
      <c r="B192" s="11">
        <v>41364</v>
      </c>
      <c r="D192" s="10">
        <v>41379</v>
      </c>
      <c r="E192" s="6"/>
      <c r="F192" s="12">
        <v>0.14000000000000001</v>
      </c>
      <c r="H192" s="12">
        <f t="shared" si="4"/>
        <v>25.910000000000014</v>
      </c>
    </row>
    <row r="193" spans="2:8" x14ac:dyDescent="0.2">
      <c r="B193" s="11">
        <v>41394</v>
      </c>
      <c r="D193" s="10">
        <v>41409</v>
      </c>
      <c r="E193" s="6"/>
      <c r="F193" s="12">
        <v>0.14000000000000001</v>
      </c>
      <c r="H193" s="12">
        <f t="shared" si="4"/>
        <v>26.050000000000015</v>
      </c>
    </row>
    <row r="194" spans="2:8" x14ac:dyDescent="0.2">
      <c r="B194" s="11">
        <v>41425</v>
      </c>
      <c r="D194" s="10">
        <v>41442</v>
      </c>
      <c r="E194" s="6"/>
      <c r="F194" s="12">
        <v>0.14000000000000001</v>
      </c>
      <c r="H194" s="12">
        <f t="shared" si="4"/>
        <v>26.190000000000015</v>
      </c>
    </row>
    <row r="195" spans="2:8" x14ac:dyDescent="0.2">
      <c r="B195" s="11">
        <v>41455</v>
      </c>
      <c r="D195" s="10">
        <v>41470</v>
      </c>
      <c r="E195" s="6"/>
      <c r="F195" s="12">
        <v>0.14000000000000001</v>
      </c>
      <c r="H195" s="12">
        <f t="shared" si="4"/>
        <v>26.330000000000016</v>
      </c>
    </row>
    <row r="196" spans="2:8" x14ac:dyDescent="0.2">
      <c r="B196" s="11">
        <v>41486</v>
      </c>
      <c r="D196" s="10">
        <v>41501</v>
      </c>
      <c r="E196" s="6"/>
      <c r="F196" s="12">
        <v>0.14000000000000001</v>
      </c>
      <c r="H196" s="12">
        <f t="shared" si="4"/>
        <v>26.470000000000017</v>
      </c>
    </row>
    <row r="197" spans="2:8" x14ac:dyDescent="0.2">
      <c r="B197" s="11">
        <v>41517</v>
      </c>
      <c r="D197" s="10">
        <v>41533</v>
      </c>
      <c r="E197" s="6"/>
      <c r="F197" s="12">
        <v>0.14000000000000001</v>
      </c>
      <c r="H197" s="12">
        <f t="shared" si="4"/>
        <v>26.610000000000017</v>
      </c>
    </row>
    <row r="198" spans="2:8" x14ac:dyDescent="0.2">
      <c r="B198" s="11">
        <v>41547</v>
      </c>
      <c r="D198" s="10">
        <v>41562</v>
      </c>
      <c r="E198" s="6"/>
      <c r="F198" s="12">
        <v>0.14000000000000001</v>
      </c>
      <c r="H198" s="12">
        <f t="shared" si="4"/>
        <v>26.750000000000018</v>
      </c>
    </row>
    <row r="199" spans="2:8" x14ac:dyDescent="0.2">
      <c r="B199" s="11">
        <v>41578</v>
      </c>
      <c r="D199" s="10">
        <v>41593</v>
      </c>
      <c r="E199" s="6"/>
      <c r="F199" s="12">
        <v>0.14000000000000001</v>
      </c>
      <c r="H199" s="12">
        <f t="shared" si="4"/>
        <v>26.890000000000018</v>
      </c>
    </row>
    <row r="200" spans="2:8" x14ac:dyDescent="0.2">
      <c r="B200" s="11">
        <v>41608</v>
      </c>
      <c r="D200" s="10">
        <v>41624</v>
      </c>
      <c r="E200" s="6"/>
      <c r="F200" s="12">
        <v>0.14000000000000001</v>
      </c>
      <c r="H200" s="12">
        <f t="shared" si="4"/>
        <v>27.030000000000019</v>
      </c>
    </row>
    <row r="201" spans="2:8" x14ac:dyDescent="0.2">
      <c r="B201" s="11">
        <v>41639</v>
      </c>
      <c r="D201" s="10">
        <v>41654</v>
      </c>
      <c r="E201" s="6"/>
      <c r="F201" s="12">
        <v>0.14000000000000001</v>
      </c>
      <c r="H201" s="12">
        <f t="shared" si="4"/>
        <v>27.170000000000019</v>
      </c>
    </row>
    <row r="202" spans="2:8" x14ac:dyDescent="0.2">
      <c r="B202" s="11">
        <v>41670</v>
      </c>
      <c r="D202" s="10">
        <v>41687</v>
      </c>
      <c r="E202" s="6"/>
      <c r="F202" s="12">
        <v>0.14000000000000001</v>
      </c>
      <c r="H202" s="12">
        <f t="shared" si="4"/>
        <v>27.31000000000002</v>
      </c>
    </row>
    <row r="203" spans="2:8" x14ac:dyDescent="0.2">
      <c r="B203" s="11">
        <v>41698</v>
      </c>
      <c r="D203" s="10">
        <v>41715</v>
      </c>
      <c r="E203" s="6"/>
      <c r="F203" s="12">
        <v>0.14000000000000001</v>
      </c>
      <c r="H203" s="12">
        <f t="shared" si="4"/>
        <v>27.450000000000021</v>
      </c>
    </row>
    <row r="204" spans="2:8" x14ac:dyDescent="0.2">
      <c r="B204" s="11">
        <v>41729</v>
      </c>
      <c r="D204" s="10">
        <v>41744</v>
      </c>
      <c r="E204" s="6"/>
      <c r="F204" s="12">
        <v>0.14000000000000001</v>
      </c>
      <c r="H204" s="12">
        <f t="shared" si="4"/>
        <v>27.590000000000021</v>
      </c>
    </row>
    <row r="205" spans="2:8" x14ac:dyDescent="0.2">
      <c r="B205" s="11">
        <v>41759</v>
      </c>
      <c r="D205" s="10">
        <v>41774</v>
      </c>
      <c r="E205" s="6"/>
      <c r="F205" s="12">
        <v>0.14000000000000001</v>
      </c>
      <c r="H205" s="12">
        <f t="shared" si="4"/>
        <v>27.730000000000022</v>
      </c>
    </row>
    <row r="206" spans="2:8" x14ac:dyDescent="0.2">
      <c r="B206" s="11">
        <v>41790</v>
      </c>
      <c r="D206" s="10">
        <v>41806</v>
      </c>
      <c r="E206" s="6"/>
      <c r="F206" s="12">
        <v>0.14000000000000001</v>
      </c>
      <c r="H206" s="12">
        <f t="shared" si="4"/>
        <v>27.870000000000022</v>
      </c>
    </row>
    <row r="207" spans="2:8" x14ac:dyDescent="0.2">
      <c r="B207" s="11">
        <v>41820</v>
      </c>
      <c r="D207" s="10">
        <v>41835</v>
      </c>
      <c r="E207" s="6"/>
      <c r="F207" s="12">
        <v>0.14000000000000001</v>
      </c>
      <c r="H207" s="12">
        <f t="shared" si="4"/>
        <v>28.010000000000023</v>
      </c>
    </row>
    <row r="208" spans="2:8" x14ac:dyDescent="0.2">
      <c r="B208" s="11">
        <v>41851</v>
      </c>
      <c r="D208" s="10">
        <v>41866</v>
      </c>
      <c r="E208" s="6"/>
      <c r="F208" s="12">
        <v>0.14000000000000001</v>
      </c>
      <c r="H208" s="12">
        <f t="shared" si="4"/>
        <v>28.150000000000023</v>
      </c>
    </row>
    <row r="209" spans="2:8" x14ac:dyDescent="0.2">
      <c r="B209" s="11">
        <v>41882</v>
      </c>
      <c r="D209" s="10">
        <v>41897</v>
      </c>
      <c r="E209" s="6"/>
      <c r="F209" s="12">
        <v>0.14000000000000001</v>
      </c>
      <c r="H209" s="12">
        <f t="shared" si="4"/>
        <v>28.290000000000024</v>
      </c>
    </row>
    <row r="210" spans="2:8" x14ac:dyDescent="0.2">
      <c r="B210" s="11">
        <v>41912</v>
      </c>
      <c r="D210" s="10">
        <v>41927</v>
      </c>
      <c r="E210" s="6"/>
      <c r="F210" s="12">
        <v>0.14000000000000001</v>
      </c>
      <c r="H210" s="12">
        <f t="shared" si="4"/>
        <v>28.430000000000025</v>
      </c>
    </row>
    <row r="211" spans="2:8" x14ac:dyDescent="0.2">
      <c r="B211" s="11">
        <v>41943</v>
      </c>
      <c r="D211" s="10">
        <v>41960</v>
      </c>
      <c r="E211" s="6"/>
      <c r="F211" s="12">
        <v>0.14000000000000001</v>
      </c>
      <c r="H211" s="12">
        <f t="shared" si="4"/>
        <v>28.570000000000025</v>
      </c>
    </row>
    <row r="212" spans="2:8" x14ac:dyDescent="0.2">
      <c r="B212" s="11">
        <v>41973</v>
      </c>
      <c r="D212" s="10">
        <v>41988</v>
      </c>
      <c r="E212" s="6"/>
      <c r="F212" s="12">
        <v>0.14000000000000001</v>
      </c>
      <c r="H212" s="12">
        <f t="shared" si="4"/>
        <v>28.710000000000026</v>
      </c>
    </row>
    <row r="213" spans="2:8" x14ac:dyDescent="0.2">
      <c r="B213" s="11">
        <v>42004</v>
      </c>
      <c r="D213" s="10">
        <v>42019</v>
      </c>
      <c r="E213" s="6"/>
      <c r="F213" s="12">
        <v>0.14000000000000001</v>
      </c>
      <c r="H213" s="12">
        <f t="shared" si="4"/>
        <v>28.850000000000026</v>
      </c>
    </row>
    <row r="214" spans="2:8" x14ac:dyDescent="0.2">
      <c r="B214" s="11">
        <v>42035</v>
      </c>
      <c r="D214" s="10">
        <v>42052</v>
      </c>
      <c r="E214" s="6"/>
      <c r="F214" s="12">
        <v>0.09</v>
      </c>
      <c r="H214" s="12">
        <f t="shared" si="4"/>
        <v>28.940000000000026</v>
      </c>
    </row>
    <row r="215" spans="2:8" x14ac:dyDescent="0.2">
      <c r="B215" s="11">
        <v>42063</v>
      </c>
      <c r="D215" s="10">
        <v>42079</v>
      </c>
      <c r="E215" s="6"/>
      <c r="F215" s="12">
        <v>0.09</v>
      </c>
      <c r="H215" s="12">
        <f t="shared" si="4"/>
        <v>29.030000000000026</v>
      </c>
    </row>
    <row r="216" spans="2:8" x14ac:dyDescent="0.2">
      <c r="B216" s="11">
        <v>42094</v>
      </c>
      <c r="D216" s="10">
        <v>42109</v>
      </c>
      <c r="E216" s="6"/>
      <c r="F216" s="12">
        <v>0.09</v>
      </c>
      <c r="H216" s="12">
        <f t="shared" si="4"/>
        <v>29.120000000000026</v>
      </c>
    </row>
    <row r="217" spans="2:8" x14ac:dyDescent="0.2">
      <c r="B217" s="11">
        <v>42124</v>
      </c>
      <c r="D217" s="10">
        <v>42139</v>
      </c>
      <c r="E217" s="6"/>
      <c r="F217" s="12">
        <v>0.09</v>
      </c>
      <c r="H217" s="12">
        <f t="shared" si="4"/>
        <v>29.210000000000026</v>
      </c>
    </row>
    <row r="218" spans="2:8" x14ac:dyDescent="0.2">
      <c r="B218" s="11">
        <v>42155</v>
      </c>
      <c r="D218" s="10">
        <v>42170</v>
      </c>
      <c r="E218" s="6"/>
      <c r="F218" s="12">
        <v>0.09</v>
      </c>
      <c r="H218" s="12">
        <f t="shared" si="4"/>
        <v>29.300000000000026</v>
      </c>
    </row>
    <row r="219" spans="2:8" x14ac:dyDescent="0.2">
      <c r="B219" s="11">
        <v>42185</v>
      </c>
      <c r="D219" s="10">
        <v>42200</v>
      </c>
      <c r="E219" s="6"/>
      <c r="F219" s="12">
        <v>0.09</v>
      </c>
      <c r="H219" s="12">
        <f t="shared" si="4"/>
        <v>29.390000000000025</v>
      </c>
    </row>
    <row r="220" spans="2:8" x14ac:dyDescent="0.2">
      <c r="B220" s="11">
        <v>42216</v>
      </c>
      <c r="D220" s="10">
        <v>42233</v>
      </c>
      <c r="E220" s="6"/>
      <c r="F220" s="12">
        <v>0.09</v>
      </c>
      <c r="H220" s="12">
        <f t="shared" si="4"/>
        <v>29.480000000000025</v>
      </c>
    </row>
    <row r="221" spans="2:8" x14ac:dyDescent="0.2">
      <c r="B221" s="11">
        <v>42247</v>
      </c>
      <c r="D221" s="10">
        <v>42262</v>
      </c>
      <c r="E221" s="6"/>
      <c r="F221" s="12">
        <v>0.09</v>
      </c>
      <c r="H221" s="12">
        <f t="shared" si="4"/>
        <v>29.570000000000025</v>
      </c>
    </row>
    <row r="222" spans="2:8" x14ac:dyDescent="0.2">
      <c r="B222" s="11">
        <v>42277</v>
      </c>
      <c r="D222" s="10">
        <v>42292</v>
      </c>
      <c r="E222" s="6"/>
      <c r="F222" s="12">
        <v>7.0000000000000007E-2</v>
      </c>
      <c r="H222" s="12">
        <f t="shared" si="4"/>
        <v>29.640000000000025</v>
      </c>
    </row>
    <row r="223" spans="2:8" x14ac:dyDescent="0.2">
      <c r="B223" s="11">
        <v>42308</v>
      </c>
      <c r="D223" s="10">
        <v>42324</v>
      </c>
      <c r="E223" s="6"/>
      <c r="F223" s="12">
        <v>7.0000000000000007E-2</v>
      </c>
      <c r="H223" s="12">
        <f t="shared" si="4"/>
        <v>29.710000000000026</v>
      </c>
    </row>
    <row r="224" spans="2:8" x14ac:dyDescent="0.2">
      <c r="B224" s="11">
        <v>42338</v>
      </c>
      <c r="D224" s="10">
        <v>42353</v>
      </c>
      <c r="E224" s="6"/>
      <c r="F224" s="12">
        <v>7.0000000000000007E-2</v>
      </c>
      <c r="H224" s="12">
        <f t="shared" si="4"/>
        <v>29.780000000000026</v>
      </c>
    </row>
    <row r="225" spans="2:8" x14ac:dyDescent="0.2">
      <c r="B225" s="11">
        <v>42369</v>
      </c>
      <c r="D225" s="10">
        <v>42384</v>
      </c>
      <c r="E225" s="6"/>
      <c r="F225" s="12">
        <v>7.0000000000000007E-2</v>
      </c>
      <c r="H225" s="12">
        <f t="shared" si="4"/>
        <v>29.850000000000026</v>
      </c>
    </row>
    <row r="226" spans="2:8" x14ac:dyDescent="0.2">
      <c r="B226" s="11">
        <v>42400</v>
      </c>
      <c r="D226" s="10">
        <v>42415</v>
      </c>
      <c r="E226" s="6"/>
      <c r="F226" s="12">
        <v>7.0000000000000007E-2</v>
      </c>
      <c r="H226" s="12">
        <f t="shared" si="4"/>
        <v>29.920000000000027</v>
      </c>
    </row>
    <row r="227" spans="2:8" x14ac:dyDescent="0.2">
      <c r="B227" s="11">
        <v>42429</v>
      </c>
      <c r="D227" s="10">
        <v>42444</v>
      </c>
      <c r="E227" s="6"/>
      <c r="F227" s="12">
        <v>7.0000000000000007E-2</v>
      </c>
      <c r="H227" s="12">
        <f t="shared" si="4"/>
        <v>29.990000000000027</v>
      </c>
    </row>
    <row r="228" spans="2:8" x14ac:dyDescent="0.2">
      <c r="B228" s="11">
        <v>42460</v>
      </c>
      <c r="D228" s="10">
        <v>42475</v>
      </c>
      <c r="E228" s="6"/>
      <c r="F228" s="12">
        <v>0.04</v>
      </c>
      <c r="H228" s="12">
        <f t="shared" si="4"/>
        <v>30.030000000000026</v>
      </c>
    </row>
    <row r="229" spans="2:8" x14ac:dyDescent="0.2">
      <c r="B229" s="11">
        <v>42490</v>
      </c>
      <c r="D229" s="10">
        <v>42506</v>
      </c>
      <c r="E229" s="6"/>
      <c r="F229" s="12">
        <v>0.04</v>
      </c>
      <c r="H229" s="12">
        <f t="shared" si="4"/>
        <v>30.070000000000025</v>
      </c>
    </row>
    <row r="230" spans="2:8" x14ac:dyDescent="0.2">
      <c r="B230" s="11">
        <v>42521</v>
      </c>
      <c r="D230" s="10">
        <v>42536</v>
      </c>
      <c r="E230" s="6"/>
      <c r="F230" s="12">
        <v>0.04</v>
      </c>
      <c r="H230" s="12">
        <f t="shared" si="4"/>
        <v>30.110000000000024</v>
      </c>
    </row>
    <row r="231" spans="2:8" x14ac:dyDescent="0.2">
      <c r="B231" s="11">
        <v>42551</v>
      </c>
      <c r="D231" s="10">
        <v>42566</v>
      </c>
      <c r="E231" s="6"/>
      <c r="F231" s="12">
        <v>0.04</v>
      </c>
      <c r="H231" s="12">
        <f t="shared" si="4"/>
        <v>30.150000000000023</v>
      </c>
    </row>
    <row r="232" spans="2:8" x14ac:dyDescent="0.2">
      <c r="B232" s="11">
        <v>42582</v>
      </c>
      <c r="D232" s="10">
        <v>42597</v>
      </c>
      <c r="E232" s="6"/>
      <c r="F232" s="12">
        <v>0.04</v>
      </c>
      <c r="H232" s="12">
        <f t="shared" si="4"/>
        <v>30.190000000000023</v>
      </c>
    </row>
    <row r="233" spans="2:8" x14ac:dyDescent="0.2">
      <c r="B233" s="11">
        <v>42613</v>
      </c>
      <c r="D233" s="10">
        <v>42628</v>
      </c>
      <c r="E233" s="6"/>
      <c r="F233" s="12">
        <v>0.04</v>
      </c>
      <c r="H233" s="12">
        <f t="shared" ref="H233:H296" si="5">H232+F233</f>
        <v>30.230000000000022</v>
      </c>
    </row>
    <row r="234" spans="2:8" x14ac:dyDescent="0.2">
      <c r="B234" s="11">
        <v>42643</v>
      </c>
      <c r="D234" s="10">
        <v>42660</v>
      </c>
      <c r="E234" s="6"/>
      <c r="F234" s="12">
        <v>0.04</v>
      </c>
      <c r="H234" s="12">
        <f t="shared" si="5"/>
        <v>30.270000000000021</v>
      </c>
    </row>
    <row r="235" spans="2:8" x14ac:dyDescent="0.2">
      <c r="B235" s="11">
        <v>42674</v>
      </c>
      <c r="D235" s="10">
        <v>42689</v>
      </c>
      <c r="E235" s="6"/>
      <c r="F235" s="12">
        <v>0.04</v>
      </c>
      <c r="H235" s="12">
        <f t="shared" si="5"/>
        <v>30.31000000000002</v>
      </c>
    </row>
    <row r="236" spans="2:8" x14ac:dyDescent="0.2">
      <c r="B236" s="11">
        <v>42704</v>
      </c>
      <c r="D236" s="10">
        <v>42719</v>
      </c>
      <c r="F236" s="12">
        <v>0.04</v>
      </c>
      <c r="H236" s="12">
        <f t="shared" si="5"/>
        <v>30.350000000000019</v>
      </c>
    </row>
    <row r="237" spans="2:8" x14ac:dyDescent="0.2">
      <c r="B237" s="11">
        <v>42735</v>
      </c>
      <c r="D237" s="10">
        <v>42751</v>
      </c>
      <c r="F237" s="12">
        <v>0.04</v>
      </c>
      <c r="H237" s="12">
        <f t="shared" si="5"/>
        <v>30.390000000000018</v>
      </c>
    </row>
    <row r="238" spans="2:8" x14ac:dyDescent="0.2">
      <c r="B238" s="11">
        <v>42766</v>
      </c>
      <c r="D238" s="10">
        <v>42781</v>
      </c>
      <c r="F238" s="12">
        <v>0.04</v>
      </c>
      <c r="H238" s="12">
        <f t="shared" si="5"/>
        <v>30.430000000000017</v>
      </c>
    </row>
    <row r="239" spans="2:8" x14ac:dyDescent="0.2">
      <c r="B239" s="11">
        <v>42794</v>
      </c>
      <c r="D239" s="10">
        <v>42809</v>
      </c>
      <c r="F239" s="12">
        <v>0.04</v>
      </c>
      <c r="H239" s="12">
        <f t="shared" si="5"/>
        <v>30.470000000000017</v>
      </c>
    </row>
    <row r="240" spans="2:8" x14ac:dyDescent="0.2">
      <c r="B240" s="11">
        <v>42825</v>
      </c>
      <c r="D240" s="10">
        <v>42842</v>
      </c>
      <c r="F240" s="12">
        <v>0.05</v>
      </c>
      <c r="H240" s="12">
        <f t="shared" si="5"/>
        <v>30.520000000000017</v>
      </c>
    </row>
    <row r="241" spans="2:8" x14ac:dyDescent="0.2">
      <c r="B241" s="11">
        <v>42855</v>
      </c>
      <c r="D241" s="10">
        <v>42870</v>
      </c>
      <c r="F241" s="12">
        <v>0.05</v>
      </c>
      <c r="H241" s="12">
        <f t="shared" si="5"/>
        <v>30.570000000000018</v>
      </c>
    </row>
    <row r="242" spans="2:8" x14ac:dyDescent="0.2">
      <c r="B242" s="11">
        <v>42886</v>
      </c>
      <c r="D242" s="10">
        <v>42901</v>
      </c>
      <c r="F242" s="12">
        <v>0.05</v>
      </c>
      <c r="H242" s="12">
        <f t="shared" si="5"/>
        <v>30.620000000000019</v>
      </c>
    </row>
    <row r="243" spans="2:8" x14ac:dyDescent="0.2">
      <c r="B243" s="11">
        <v>42916</v>
      </c>
      <c r="D243" s="10">
        <v>42933</v>
      </c>
      <c r="F243" s="12">
        <v>0.05</v>
      </c>
      <c r="H243" s="12">
        <f t="shared" si="5"/>
        <v>30.670000000000019</v>
      </c>
    </row>
    <row r="244" spans="2:8" x14ac:dyDescent="0.2">
      <c r="B244" s="11">
        <v>42947</v>
      </c>
      <c r="D244" s="10">
        <v>42962</v>
      </c>
      <c r="F244" s="12">
        <v>0.05</v>
      </c>
      <c r="H244" s="12">
        <f t="shared" si="5"/>
        <v>30.72000000000002</v>
      </c>
    </row>
    <row r="245" spans="2:8" x14ac:dyDescent="0.2">
      <c r="B245" s="11">
        <v>42978</v>
      </c>
      <c r="D245" s="10">
        <v>42993</v>
      </c>
      <c r="F245" s="12">
        <v>0.05</v>
      </c>
      <c r="H245" s="12">
        <f t="shared" si="5"/>
        <v>30.770000000000021</v>
      </c>
    </row>
    <row r="246" spans="2:8" x14ac:dyDescent="0.2">
      <c r="B246" s="11">
        <v>43008</v>
      </c>
      <c r="D246" s="10">
        <v>43024</v>
      </c>
      <c r="F246" s="12">
        <v>0.05</v>
      </c>
      <c r="H246" s="12">
        <f t="shared" si="5"/>
        <v>30.820000000000022</v>
      </c>
    </row>
    <row r="247" spans="2:8" x14ac:dyDescent="0.2">
      <c r="B247" s="11">
        <v>43039</v>
      </c>
      <c r="D247" s="10">
        <v>43054</v>
      </c>
      <c r="F247" s="12">
        <v>0.05</v>
      </c>
      <c r="H247" s="12">
        <f t="shared" si="5"/>
        <v>30.870000000000022</v>
      </c>
    </row>
    <row r="248" spans="2:8" x14ac:dyDescent="0.2">
      <c r="B248" s="11">
        <v>43069</v>
      </c>
      <c r="D248" s="10">
        <v>43084</v>
      </c>
      <c r="F248" s="12">
        <v>0.05</v>
      </c>
      <c r="H248" s="12">
        <f t="shared" si="5"/>
        <v>30.920000000000023</v>
      </c>
    </row>
    <row r="249" spans="2:8" x14ac:dyDescent="0.2">
      <c r="B249" s="11">
        <v>43100</v>
      </c>
      <c r="D249" s="10">
        <v>43115</v>
      </c>
      <c r="F249" s="12">
        <v>0.05</v>
      </c>
      <c r="H249" s="12">
        <f t="shared" si="5"/>
        <v>30.970000000000024</v>
      </c>
    </row>
    <row r="250" spans="2:8" x14ac:dyDescent="0.2">
      <c r="B250" s="11">
        <v>43131</v>
      </c>
      <c r="D250" s="10">
        <v>43146</v>
      </c>
      <c r="F250" s="12">
        <v>0.05</v>
      </c>
      <c r="H250" s="12">
        <f t="shared" si="5"/>
        <v>31.020000000000024</v>
      </c>
    </row>
    <row r="251" spans="2:8" x14ac:dyDescent="0.2">
      <c r="B251" s="11">
        <v>43159</v>
      </c>
      <c r="D251" s="10">
        <v>43174</v>
      </c>
      <c r="F251" s="12">
        <v>0.05</v>
      </c>
      <c r="H251" s="12">
        <f t="shared" si="5"/>
        <v>31.070000000000025</v>
      </c>
    </row>
    <row r="252" spans="2:8" x14ac:dyDescent="0.2">
      <c r="B252" s="11">
        <v>43190</v>
      </c>
      <c r="D252" s="10">
        <v>43206</v>
      </c>
      <c r="F252" s="33">
        <v>5.2499999999999998E-2</v>
      </c>
      <c r="H252" s="12">
        <f t="shared" si="5"/>
        <v>31.122500000000024</v>
      </c>
    </row>
    <row r="253" spans="2:8" x14ac:dyDescent="0.2">
      <c r="B253" s="11">
        <v>43220</v>
      </c>
      <c r="D253" s="10">
        <v>43235</v>
      </c>
      <c r="F253" s="33">
        <v>5.2499999999999998E-2</v>
      </c>
      <c r="H253" s="12">
        <f t="shared" si="5"/>
        <v>31.175000000000022</v>
      </c>
    </row>
    <row r="254" spans="2:8" x14ac:dyDescent="0.2">
      <c r="B254" s="11">
        <v>43251</v>
      </c>
      <c r="D254" s="10">
        <v>43266</v>
      </c>
      <c r="F254" s="33">
        <v>5.2499999999999998E-2</v>
      </c>
      <c r="H254" s="12">
        <f t="shared" si="5"/>
        <v>31.22750000000002</v>
      </c>
    </row>
    <row r="255" spans="2:8" x14ac:dyDescent="0.2">
      <c r="B255" s="11">
        <v>43281</v>
      </c>
      <c r="D255" s="10">
        <v>43297</v>
      </c>
      <c r="F255" s="33">
        <v>5.2499999999999998E-2</v>
      </c>
      <c r="H255" s="12">
        <f t="shared" si="5"/>
        <v>31.280000000000019</v>
      </c>
    </row>
    <row r="256" spans="2:8" x14ac:dyDescent="0.2">
      <c r="B256" s="11">
        <v>43312</v>
      </c>
      <c r="D256" s="10">
        <v>43327</v>
      </c>
      <c r="F256" s="33">
        <v>5.2499999999999998E-2</v>
      </c>
      <c r="H256" s="12">
        <f t="shared" si="5"/>
        <v>31.332500000000017</v>
      </c>
    </row>
    <row r="257" spans="2:8" x14ac:dyDescent="0.2">
      <c r="B257" s="11">
        <v>43343</v>
      </c>
      <c r="D257" s="10">
        <v>43360</v>
      </c>
      <c r="F257" s="33">
        <v>5.2499999999999998E-2</v>
      </c>
      <c r="H257" s="12">
        <f t="shared" si="5"/>
        <v>31.385000000000016</v>
      </c>
    </row>
    <row r="258" spans="2:8" x14ac:dyDescent="0.2">
      <c r="B258" s="11">
        <v>43373</v>
      </c>
      <c r="D258" s="10">
        <v>43388</v>
      </c>
      <c r="F258" s="33">
        <v>5.2499999999999998E-2</v>
      </c>
      <c r="G258" s="34"/>
      <c r="H258" s="12">
        <f t="shared" si="5"/>
        <v>31.437500000000014</v>
      </c>
    </row>
    <row r="259" spans="2:8" x14ac:dyDescent="0.2">
      <c r="B259" s="11">
        <v>43404</v>
      </c>
      <c r="D259" s="10">
        <v>43419</v>
      </c>
      <c r="F259" s="33">
        <v>5.2499999999999998E-2</v>
      </c>
      <c r="G259" s="34"/>
      <c r="H259" s="12">
        <f t="shared" si="5"/>
        <v>31.490000000000013</v>
      </c>
    </row>
    <row r="260" spans="2:8" x14ac:dyDescent="0.2">
      <c r="B260" s="11">
        <v>43434</v>
      </c>
      <c r="D260" s="10">
        <v>43451</v>
      </c>
      <c r="F260" s="33">
        <v>5.2499999999999998E-2</v>
      </c>
      <c r="G260" s="34"/>
      <c r="H260" s="12">
        <f t="shared" si="5"/>
        <v>31.542500000000011</v>
      </c>
    </row>
    <row r="261" spans="2:8" x14ac:dyDescent="0.2">
      <c r="B261" s="11">
        <v>43465</v>
      </c>
      <c r="D261" s="10">
        <v>43480</v>
      </c>
      <c r="F261" s="33">
        <v>5.2499999999999998E-2</v>
      </c>
      <c r="G261" s="34"/>
      <c r="H261" s="12">
        <f t="shared" si="5"/>
        <v>31.59500000000001</v>
      </c>
    </row>
    <row r="262" spans="2:8" x14ac:dyDescent="0.2">
      <c r="B262" s="11">
        <v>43496</v>
      </c>
      <c r="D262" s="10">
        <v>43511</v>
      </c>
      <c r="F262" s="33">
        <v>5.2499999999999998E-2</v>
      </c>
      <c r="G262" s="34"/>
      <c r="H262" s="12">
        <f t="shared" si="5"/>
        <v>31.647500000000008</v>
      </c>
    </row>
    <row r="263" spans="2:8" x14ac:dyDescent="0.2">
      <c r="B263" s="11">
        <v>43524</v>
      </c>
      <c r="D263" s="10">
        <v>43539</v>
      </c>
      <c r="F263" s="33">
        <v>5.2499999999999998E-2</v>
      </c>
      <c r="G263" s="34"/>
      <c r="H263" s="12">
        <f t="shared" si="5"/>
        <v>31.700000000000006</v>
      </c>
    </row>
    <row r="264" spans="2:8" x14ac:dyDescent="0.2">
      <c r="B264" s="11">
        <v>43555</v>
      </c>
      <c r="D264" s="10">
        <v>43570</v>
      </c>
      <c r="F264" s="33">
        <v>5.2499999999999998E-2</v>
      </c>
      <c r="G264" s="34"/>
      <c r="H264" s="12">
        <f t="shared" si="5"/>
        <v>31.752500000000005</v>
      </c>
    </row>
    <row r="265" spans="2:8" x14ac:dyDescent="0.2">
      <c r="B265" s="11">
        <v>43585</v>
      </c>
      <c r="D265" s="10">
        <v>43600</v>
      </c>
      <c r="F265" s="33">
        <v>5.2499999999999998E-2</v>
      </c>
      <c r="G265" s="34"/>
      <c r="H265" s="12">
        <f t="shared" si="5"/>
        <v>31.805000000000003</v>
      </c>
    </row>
    <row r="266" spans="2:8" x14ac:dyDescent="0.2">
      <c r="B266" s="11">
        <v>43616</v>
      </c>
      <c r="D266" s="10">
        <v>43633</v>
      </c>
      <c r="F266" s="33">
        <v>5.2499999999999998E-2</v>
      </c>
      <c r="G266" s="34"/>
      <c r="H266" s="12">
        <f t="shared" si="5"/>
        <v>31.857500000000002</v>
      </c>
    </row>
    <row r="267" spans="2:8" x14ac:dyDescent="0.2">
      <c r="B267" s="11">
        <v>43646</v>
      </c>
      <c r="D267" s="10">
        <v>43661</v>
      </c>
      <c r="F267" s="33">
        <v>5.2499999999999998E-2</v>
      </c>
      <c r="G267" s="34"/>
      <c r="H267" s="12">
        <f t="shared" si="5"/>
        <v>31.91</v>
      </c>
    </row>
    <row r="268" spans="2:8" x14ac:dyDescent="0.2">
      <c r="B268" s="11">
        <v>43677</v>
      </c>
      <c r="D268" s="10">
        <v>43692</v>
      </c>
      <c r="F268" s="33">
        <v>5.2499999999999998E-2</v>
      </c>
      <c r="G268" s="34"/>
      <c r="H268" s="12">
        <f t="shared" si="5"/>
        <v>31.962499999999999</v>
      </c>
    </row>
    <row r="269" spans="2:8" x14ac:dyDescent="0.2">
      <c r="B269" s="11">
        <v>43708</v>
      </c>
      <c r="D269" s="10">
        <v>43724</v>
      </c>
      <c r="F269" s="33">
        <v>5.2499999999999998E-2</v>
      </c>
      <c r="G269" s="34"/>
      <c r="H269" s="12">
        <f t="shared" si="5"/>
        <v>32.015000000000001</v>
      </c>
    </row>
    <row r="270" spans="2:8" x14ac:dyDescent="0.2">
      <c r="B270" s="11">
        <v>43738</v>
      </c>
      <c r="D270" s="10">
        <v>43753</v>
      </c>
      <c r="F270" s="33">
        <v>5.2499999999999998E-2</v>
      </c>
      <c r="G270" s="34"/>
      <c r="H270" s="12">
        <f t="shared" si="5"/>
        <v>32.067500000000003</v>
      </c>
    </row>
    <row r="271" spans="2:8" x14ac:dyDescent="0.2">
      <c r="B271" s="11">
        <v>43769</v>
      </c>
      <c r="D271" s="10">
        <v>43784</v>
      </c>
      <c r="F271" s="33">
        <v>5.2499999999999998E-2</v>
      </c>
      <c r="G271" s="34"/>
      <c r="H271" s="12">
        <f t="shared" si="5"/>
        <v>32.120000000000005</v>
      </c>
    </row>
    <row r="272" spans="2:8" x14ac:dyDescent="0.2">
      <c r="B272" s="11">
        <v>43799</v>
      </c>
      <c r="D272" s="10">
        <v>43814</v>
      </c>
      <c r="F272" s="33">
        <v>5.2499999999999998E-2</v>
      </c>
      <c r="G272" s="34"/>
      <c r="H272" s="12">
        <f t="shared" si="5"/>
        <v>32.172500000000007</v>
      </c>
    </row>
    <row r="273" spans="2:8" x14ac:dyDescent="0.2">
      <c r="B273" s="11">
        <v>43830</v>
      </c>
      <c r="D273" s="10">
        <v>43845</v>
      </c>
      <c r="F273" s="33">
        <v>5.2499999999999998E-2</v>
      </c>
      <c r="G273" s="34"/>
      <c r="H273" s="12">
        <f t="shared" si="5"/>
        <v>32.225000000000009</v>
      </c>
    </row>
    <row r="274" spans="2:8" x14ac:dyDescent="0.2">
      <c r="B274" s="11">
        <v>43861</v>
      </c>
      <c r="D274" s="10">
        <v>43879</v>
      </c>
      <c r="F274" s="33">
        <v>5.2499999999999998E-2</v>
      </c>
      <c r="H274" s="12">
        <f t="shared" si="5"/>
        <v>32.277500000000011</v>
      </c>
    </row>
    <row r="275" spans="2:8" x14ac:dyDescent="0.2">
      <c r="B275" s="11">
        <v>43890</v>
      </c>
      <c r="D275" s="10">
        <v>43906</v>
      </c>
      <c r="F275" s="33">
        <v>5.2499999999999998E-2</v>
      </c>
      <c r="H275" s="12">
        <f t="shared" si="5"/>
        <v>32.330000000000013</v>
      </c>
    </row>
    <row r="276" spans="2:8" x14ac:dyDescent="0.2">
      <c r="B276" s="11">
        <v>43921</v>
      </c>
      <c r="D276" s="10">
        <v>43936</v>
      </c>
      <c r="F276" s="33">
        <v>5.2499999999999998E-2</v>
      </c>
      <c r="H276" s="12">
        <f t="shared" si="5"/>
        <v>32.382500000000014</v>
      </c>
    </row>
    <row r="277" spans="2:8" x14ac:dyDescent="0.2">
      <c r="B277" s="11">
        <v>43951</v>
      </c>
      <c r="D277" s="10">
        <v>43966</v>
      </c>
      <c r="F277" s="33">
        <v>1.4999999999999999E-2</v>
      </c>
      <c r="H277" s="12">
        <f t="shared" si="5"/>
        <v>32.397500000000015</v>
      </c>
    </row>
    <row r="278" spans="2:8" x14ac:dyDescent="0.2">
      <c r="B278" s="11">
        <v>43982</v>
      </c>
      <c r="D278" s="10">
        <v>43997</v>
      </c>
      <c r="F278" s="33">
        <v>1.4999999999999999E-2</v>
      </c>
      <c r="H278" s="12">
        <f t="shared" si="5"/>
        <v>32.412500000000016</v>
      </c>
    </row>
    <row r="279" spans="2:8" x14ac:dyDescent="0.2">
      <c r="B279" s="11">
        <v>44012</v>
      </c>
      <c r="D279" s="10">
        <v>44027</v>
      </c>
      <c r="F279" s="33">
        <v>1.4999999999999999E-2</v>
      </c>
      <c r="H279" s="12">
        <f t="shared" si="5"/>
        <v>32.427500000000016</v>
      </c>
    </row>
    <row r="280" spans="2:8" x14ac:dyDescent="0.2">
      <c r="B280" s="11">
        <v>44043</v>
      </c>
      <c r="D280" s="10">
        <v>44058</v>
      </c>
      <c r="F280" s="33">
        <v>1.4999999999999999E-2</v>
      </c>
      <c r="H280" s="12">
        <f t="shared" si="5"/>
        <v>32.442500000000017</v>
      </c>
    </row>
    <row r="281" spans="2:8" x14ac:dyDescent="0.2">
      <c r="B281" s="11">
        <v>44074</v>
      </c>
      <c r="D281" s="10">
        <v>44089</v>
      </c>
      <c r="F281" s="33">
        <v>1.4999999999999999E-2</v>
      </c>
      <c r="H281" s="12">
        <f t="shared" si="5"/>
        <v>32.457500000000017</v>
      </c>
    </row>
    <row r="282" spans="2:8" x14ac:dyDescent="0.2">
      <c r="B282" s="11">
        <v>44104</v>
      </c>
      <c r="D282" s="10">
        <v>44119</v>
      </c>
      <c r="F282" s="33">
        <v>1.4999999999999999E-2</v>
      </c>
      <c r="H282" s="12">
        <f t="shared" si="5"/>
        <v>32.472500000000018</v>
      </c>
    </row>
    <row r="283" spans="2:8" x14ac:dyDescent="0.2">
      <c r="B283" s="11">
        <v>44135</v>
      </c>
      <c r="D283" s="10">
        <v>44151</v>
      </c>
      <c r="F283" s="33">
        <v>1.4999999999999999E-2</v>
      </c>
      <c r="H283" s="12">
        <f t="shared" si="5"/>
        <v>32.487500000000018</v>
      </c>
    </row>
    <row r="284" spans="2:8" x14ac:dyDescent="0.2">
      <c r="B284" s="11">
        <v>44165</v>
      </c>
      <c r="D284" s="10">
        <v>44180</v>
      </c>
      <c r="F284" s="33">
        <v>1.4999999999999999E-2</v>
      </c>
      <c r="H284" s="12">
        <f t="shared" si="5"/>
        <v>32.502500000000019</v>
      </c>
    </row>
    <row r="285" spans="2:8" x14ac:dyDescent="0.2">
      <c r="B285" s="11">
        <v>44196</v>
      </c>
      <c r="D285" s="10">
        <v>44211</v>
      </c>
      <c r="F285" s="33">
        <v>0.02</v>
      </c>
      <c r="H285" s="12">
        <f t="shared" si="5"/>
        <v>32.522500000000022</v>
      </c>
    </row>
    <row r="286" spans="2:8" x14ac:dyDescent="0.2">
      <c r="B286" s="11">
        <v>44227</v>
      </c>
      <c r="D286" s="10">
        <v>44243</v>
      </c>
      <c r="F286" s="33">
        <v>0.02</v>
      </c>
      <c r="H286" s="12">
        <f t="shared" si="5"/>
        <v>32.542500000000025</v>
      </c>
    </row>
    <row r="287" spans="2:8" x14ac:dyDescent="0.2">
      <c r="B287" s="11">
        <v>44255</v>
      </c>
      <c r="D287" s="10">
        <v>44270</v>
      </c>
      <c r="F287" s="33">
        <v>0.02</v>
      </c>
      <c r="H287" s="12">
        <f t="shared" si="5"/>
        <v>32.562500000000028</v>
      </c>
    </row>
    <row r="288" spans="2:8" x14ac:dyDescent="0.2">
      <c r="B288" s="11">
        <v>44286</v>
      </c>
      <c r="D288" s="10">
        <v>44301</v>
      </c>
      <c r="F288" s="33">
        <v>0.03</v>
      </c>
      <c r="H288" s="12">
        <f t="shared" si="5"/>
        <v>32.59250000000003</v>
      </c>
    </row>
    <row r="289" spans="2:8" x14ac:dyDescent="0.2">
      <c r="B289" s="11">
        <v>44316</v>
      </c>
      <c r="D289" s="10">
        <v>44333</v>
      </c>
      <c r="F289" s="33">
        <v>0.03</v>
      </c>
      <c r="H289" s="12">
        <f t="shared" si="5"/>
        <v>32.622500000000031</v>
      </c>
    </row>
    <row r="290" spans="2:8" x14ac:dyDescent="0.2">
      <c r="B290" s="11">
        <v>44347</v>
      </c>
      <c r="D290" s="10">
        <v>44362</v>
      </c>
      <c r="F290" s="33">
        <v>0.04</v>
      </c>
      <c r="H290" s="12">
        <f t="shared" si="5"/>
        <v>32.66250000000003</v>
      </c>
    </row>
    <row r="291" spans="2:8" x14ac:dyDescent="0.2">
      <c r="B291" s="11">
        <v>44377</v>
      </c>
      <c r="D291" s="10">
        <v>44392</v>
      </c>
      <c r="F291" s="33">
        <v>0.04</v>
      </c>
      <c r="H291" s="12">
        <f t="shared" si="5"/>
        <v>32.702500000000029</v>
      </c>
    </row>
    <row r="292" spans="2:8" x14ac:dyDescent="0.2">
      <c r="B292" s="11">
        <v>44408</v>
      </c>
      <c r="D292" s="10">
        <v>44424</v>
      </c>
      <c r="F292" s="33">
        <v>0.04</v>
      </c>
      <c r="H292" s="12">
        <f t="shared" si="5"/>
        <v>32.742500000000028</v>
      </c>
    </row>
    <row r="293" spans="2:8" x14ac:dyDescent="0.2">
      <c r="B293" s="11">
        <v>44439</v>
      </c>
      <c r="D293" s="10">
        <v>44454</v>
      </c>
      <c r="F293" s="33">
        <v>0.05</v>
      </c>
      <c r="H293" s="12">
        <f t="shared" si="5"/>
        <v>32.792500000000025</v>
      </c>
    </row>
    <row r="294" spans="2:8" x14ac:dyDescent="0.2">
      <c r="B294" s="11">
        <v>44469</v>
      </c>
      <c r="D294" s="10">
        <v>44484</v>
      </c>
      <c r="F294" s="33">
        <v>0.05</v>
      </c>
      <c r="H294" s="12">
        <f t="shared" si="5"/>
        <v>32.842500000000022</v>
      </c>
    </row>
    <row r="295" spans="2:8" x14ac:dyDescent="0.2">
      <c r="B295" s="11">
        <v>44500</v>
      </c>
      <c r="D295" s="10">
        <v>44515</v>
      </c>
      <c r="F295" s="33">
        <v>0.05</v>
      </c>
      <c r="H295" s="12">
        <f t="shared" si="5"/>
        <v>32.89250000000002</v>
      </c>
    </row>
    <row r="296" spans="2:8" x14ac:dyDescent="0.2">
      <c r="B296" s="11">
        <v>44530</v>
      </c>
      <c r="D296" s="10">
        <v>44545</v>
      </c>
      <c r="F296" s="33">
        <v>0.06</v>
      </c>
      <c r="H296" s="12">
        <f t="shared" si="5"/>
        <v>32.952500000000022</v>
      </c>
    </row>
    <row r="297" spans="2:8" x14ac:dyDescent="0.2">
      <c r="B297" s="11">
        <v>44561</v>
      </c>
      <c r="D297" s="10">
        <v>44578</v>
      </c>
      <c r="F297" s="33">
        <v>0.06</v>
      </c>
      <c r="H297" s="12">
        <f t="shared" ref="H297:H348" si="6">H296+F297</f>
        <v>33.012500000000024</v>
      </c>
    </row>
    <row r="298" spans="2:8" x14ac:dyDescent="0.2">
      <c r="B298" s="11">
        <v>44592</v>
      </c>
      <c r="D298" s="10">
        <v>44607</v>
      </c>
      <c r="F298" s="33">
        <v>0.06</v>
      </c>
      <c r="H298" s="12">
        <f t="shared" si="6"/>
        <v>33.072500000000026</v>
      </c>
    </row>
    <row r="299" spans="2:8" x14ac:dyDescent="0.2">
      <c r="B299" s="11">
        <v>44620</v>
      </c>
      <c r="D299" s="10">
        <v>44635</v>
      </c>
      <c r="F299" s="33">
        <v>0.06</v>
      </c>
      <c r="H299" s="12">
        <f t="shared" si="6"/>
        <v>33.132500000000029</v>
      </c>
    </row>
    <row r="300" spans="2:8" x14ac:dyDescent="0.2">
      <c r="B300" s="11">
        <v>44651</v>
      </c>
      <c r="D300" s="10">
        <v>44669</v>
      </c>
      <c r="F300" s="33">
        <v>0.08</v>
      </c>
      <c r="H300" s="12">
        <f t="shared" si="6"/>
        <v>33.212500000000027</v>
      </c>
    </row>
    <row r="301" spans="2:8" x14ac:dyDescent="0.2">
      <c r="B301" s="11">
        <v>44680</v>
      </c>
      <c r="D301" s="10">
        <v>44697</v>
      </c>
      <c r="F301" s="33">
        <v>0.08</v>
      </c>
      <c r="H301" s="12">
        <f t="shared" si="6"/>
        <v>33.292500000000025</v>
      </c>
    </row>
    <row r="302" spans="2:8" x14ac:dyDescent="0.2">
      <c r="B302" s="11">
        <v>44712</v>
      </c>
      <c r="D302" s="10">
        <v>44727</v>
      </c>
      <c r="F302" s="33">
        <v>0.08</v>
      </c>
      <c r="H302" s="12">
        <f t="shared" si="6"/>
        <v>33.372500000000024</v>
      </c>
    </row>
    <row r="303" spans="2:8" x14ac:dyDescent="0.2">
      <c r="B303" s="11">
        <v>44742</v>
      </c>
      <c r="D303" s="10">
        <v>44757</v>
      </c>
      <c r="F303" s="33">
        <v>0.08</v>
      </c>
      <c r="H303" s="12">
        <f t="shared" si="6"/>
        <v>33.452500000000022</v>
      </c>
    </row>
    <row r="304" spans="2:8" x14ac:dyDescent="0.2">
      <c r="B304" s="11">
        <v>44771</v>
      </c>
      <c r="D304" s="10">
        <v>44788</v>
      </c>
      <c r="F304" s="33">
        <v>0.08</v>
      </c>
      <c r="H304" s="12">
        <f t="shared" si="6"/>
        <v>33.53250000000002</v>
      </c>
    </row>
    <row r="305" spans="2:8" x14ac:dyDescent="0.2">
      <c r="B305" s="11">
        <v>44804</v>
      </c>
      <c r="D305" s="10">
        <v>44819</v>
      </c>
      <c r="F305" s="33">
        <v>0.09</v>
      </c>
      <c r="H305" s="12">
        <f t="shared" si="6"/>
        <v>33.622500000000024</v>
      </c>
    </row>
    <row r="306" spans="2:8" x14ac:dyDescent="0.2">
      <c r="B306" s="11">
        <v>44834</v>
      </c>
      <c r="D306" s="10">
        <v>44851</v>
      </c>
      <c r="F306" s="33">
        <v>0.09</v>
      </c>
      <c r="H306" s="12">
        <f t="shared" si="6"/>
        <v>33.712500000000027</v>
      </c>
    </row>
    <row r="307" spans="2:8" x14ac:dyDescent="0.2">
      <c r="B307" s="11">
        <v>44865</v>
      </c>
      <c r="D307" s="10">
        <v>44880</v>
      </c>
      <c r="F307" s="33">
        <v>0.09</v>
      </c>
      <c r="H307" s="12">
        <f t="shared" si="6"/>
        <v>33.80250000000003</v>
      </c>
    </row>
    <row r="308" spans="2:8" x14ac:dyDescent="0.2">
      <c r="B308" s="11">
        <v>44895</v>
      </c>
      <c r="D308" s="10">
        <v>44910</v>
      </c>
      <c r="F308" s="33">
        <v>0.09</v>
      </c>
      <c r="H308" s="12">
        <f t="shared" si="6"/>
        <v>33.892500000000034</v>
      </c>
    </row>
    <row r="309" spans="2:8" x14ac:dyDescent="0.2">
      <c r="B309" s="11">
        <v>44925</v>
      </c>
      <c r="D309" s="10">
        <v>44942</v>
      </c>
      <c r="F309" s="33">
        <v>0.09</v>
      </c>
      <c r="H309" s="12">
        <f t="shared" si="6"/>
        <v>33.982500000000037</v>
      </c>
    </row>
    <row r="310" spans="2:8" x14ac:dyDescent="0.2">
      <c r="B310" s="11">
        <v>44957</v>
      </c>
      <c r="D310" s="10">
        <v>44972</v>
      </c>
      <c r="F310" s="33">
        <v>0.09</v>
      </c>
      <c r="H310" s="12">
        <f t="shared" si="6"/>
        <v>34.072500000000041</v>
      </c>
    </row>
    <row r="311" spans="2:8" x14ac:dyDescent="0.2">
      <c r="B311" s="11">
        <v>44985</v>
      </c>
      <c r="D311" s="10">
        <v>45000</v>
      </c>
      <c r="F311" s="33">
        <v>0.09</v>
      </c>
      <c r="H311" s="12">
        <f t="shared" si="6"/>
        <v>34.162500000000044</v>
      </c>
    </row>
    <row r="312" spans="2:8" x14ac:dyDescent="0.2">
      <c r="B312" s="11">
        <v>45016</v>
      </c>
      <c r="D312" s="10">
        <v>45033</v>
      </c>
      <c r="F312" s="33">
        <v>0.09</v>
      </c>
      <c r="H312" s="12">
        <f t="shared" si="6"/>
        <v>34.252500000000047</v>
      </c>
    </row>
    <row r="313" spans="2:8" x14ac:dyDescent="0.2">
      <c r="B313" s="11">
        <v>45044</v>
      </c>
      <c r="D313" s="10">
        <v>45061</v>
      </c>
      <c r="F313" s="33">
        <v>0.09</v>
      </c>
      <c r="H313" s="12">
        <f t="shared" si="6"/>
        <v>34.342500000000051</v>
      </c>
    </row>
    <row r="314" spans="2:8" x14ac:dyDescent="0.2">
      <c r="B314" s="11">
        <v>45077</v>
      </c>
      <c r="D314" s="10">
        <v>45092</v>
      </c>
      <c r="F314" s="33">
        <v>0.09</v>
      </c>
      <c r="H314" s="12">
        <f t="shared" si="6"/>
        <v>34.432500000000054</v>
      </c>
    </row>
    <row r="315" spans="2:8" x14ac:dyDescent="0.2">
      <c r="B315" s="11">
        <v>45107</v>
      </c>
      <c r="D315" s="10">
        <v>45124</v>
      </c>
      <c r="F315" s="33">
        <v>0.09</v>
      </c>
      <c r="H315" s="12">
        <f t="shared" si="6"/>
        <v>34.522500000000058</v>
      </c>
    </row>
    <row r="316" spans="2:8" x14ac:dyDescent="0.2">
      <c r="B316" s="11">
        <v>45138</v>
      </c>
      <c r="D316" s="10">
        <v>45153</v>
      </c>
      <c r="F316" s="33">
        <v>0.09</v>
      </c>
      <c r="H316" s="12">
        <f t="shared" si="6"/>
        <v>34.612500000000061</v>
      </c>
    </row>
    <row r="317" spans="2:8" x14ac:dyDescent="0.2">
      <c r="B317" s="11">
        <v>45169</v>
      </c>
      <c r="D317" s="10">
        <v>45184</v>
      </c>
      <c r="F317" s="33">
        <v>0.09</v>
      </c>
      <c r="H317" s="12">
        <f t="shared" si="6"/>
        <v>34.702500000000065</v>
      </c>
    </row>
    <row r="318" spans="2:8" x14ac:dyDescent="0.2">
      <c r="B318" s="11">
        <v>45198</v>
      </c>
      <c r="D318" s="10">
        <v>45215</v>
      </c>
      <c r="F318" s="33">
        <v>0.09</v>
      </c>
      <c r="H318" s="12">
        <f t="shared" si="6"/>
        <v>34.792500000000068</v>
      </c>
    </row>
    <row r="319" spans="2:8" x14ac:dyDescent="0.2">
      <c r="B319" s="11">
        <v>45230</v>
      </c>
      <c r="D319" s="10">
        <v>45245</v>
      </c>
      <c r="F319" s="33">
        <v>0.09</v>
      </c>
      <c r="H319" s="12">
        <f t="shared" si="6"/>
        <v>34.882500000000071</v>
      </c>
    </row>
    <row r="320" spans="2:8" x14ac:dyDescent="0.2">
      <c r="B320" s="11">
        <v>45260</v>
      </c>
      <c r="D320" s="10">
        <v>45245</v>
      </c>
      <c r="F320" s="33">
        <v>0.09</v>
      </c>
      <c r="H320" s="12">
        <f t="shared" si="6"/>
        <v>34.972500000000075</v>
      </c>
    </row>
    <row r="321" spans="2:8" x14ac:dyDescent="0.2">
      <c r="B321" s="11">
        <v>45289</v>
      </c>
      <c r="D321" s="10">
        <v>45306</v>
      </c>
      <c r="F321" s="33">
        <v>0.09</v>
      </c>
      <c r="H321" s="12">
        <f t="shared" si="6"/>
        <v>35.062500000000078</v>
      </c>
    </row>
    <row r="322" spans="2:8" x14ac:dyDescent="0.2">
      <c r="B322" s="11">
        <v>45322</v>
      </c>
      <c r="D322" s="10">
        <v>45337</v>
      </c>
      <c r="F322" s="33">
        <v>0.09</v>
      </c>
      <c r="H322" s="12">
        <f t="shared" si="6"/>
        <v>35.152500000000082</v>
      </c>
    </row>
    <row r="323" spans="2:8" x14ac:dyDescent="0.2">
      <c r="B323" s="11">
        <v>45351</v>
      </c>
      <c r="D323" s="10">
        <v>45366</v>
      </c>
      <c r="F323" s="33">
        <v>0.09</v>
      </c>
      <c r="H323" s="12">
        <f t="shared" si="6"/>
        <v>35.242500000000085</v>
      </c>
    </row>
    <row r="324" spans="2:8" x14ac:dyDescent="0.2">
      <c r="B324" s="11">
        <v>45382</v>
      </c>
      <c r="D324" s="10">
        <v>45397</v>
      </c>
      <c r="F324" s="33">
        <v>0.09</v>
      </c>
      <c r="H324" s="12">
        <f t="shared" si="6"/>
        <v>35.332500000000088</v>
      </c>
    </row>
    <row r="325" spans="2:8" x14ac:dyDescent="0.2">
      <c r="B325" s="11">
        <v>45412</v>
      </c>
      <c r="D325" s="10">
        <v>45427</v>
      </c>
      <c r="F325" s="33">
        <v>0.09</v>
      </c>
      <c r="H325" s="12">
        <f t="shared" si="6"/>
        <v>35.422500000000092</v>
      </c>
    </row>
    <row r="326" spans="2:8" x14ac:dyDescent="0.2">
      <c r="B326" s="11">
        <v>45443</v>
      </c>
      <c r="D326" s="10">
        <v>45460</v>
      </c>
      <c r="F326" s="33">
        <v>0.09</v>
      </c>
      <c r="H326" s="12">
        <f t="shared" si="6"/>
        <v>35.512500000000095</v>
      </c>
    </row>
    <row r="327" spans="2:8" x14ac:dyDescent="0.2">
      <c r="B327" s="11">
        <v>45471</v>
      </c>
      <c r="D327" s="10">
        <v>45488</v>
      </c>
      <c r="F327" s="33">
        <v>0.09</v>
      </c>
      <c r="H327" s="12">
        <f t="shared" si="6"/>
        <v>35.602500000000099</v>
      </c>
    </row>
    <row r="328" spans="2:8" x14ac:dyDescent="0.2">
      <c r="B328" s="11">
        <v>45504</v>
      </c>
      <c r="D328" s="10">
        <v>45519</v>
      </c>
      <c r="F328" s="33">
        <v>0.09</v>
      </c>
      <c r="H328" s="12">
        <f t="shared" si="6"/>
        <v>35.692500000000102</v>
      </c>
    </row>
    <row r="329" spans="2:8" x14ac:dyDescent="0.2">
      <c r="B329" s="11">
        <v>45534</v>
      </c>
      <c r="D329" s="10">
        <v>45551</v>
      </c>
      <c r="F329" s="33">
        <v>0.09</v>
      </c>
      <c r="H329" s="12">
        <f t="shared" si="6"/>
        <v>35.782500000000105</v>
      </c>
    </row>
    <row r="330" spans="2:8" x14ac:dyDescent="0.2">
      <c r="B330" s="11">
        <v>45565</v>
      </c>
      <c r="D330" s="10">
        <v>45580</v>
      </c>
      <c r="F330" s="33">
        <v>0.09</v>
      </c>
      <c r="H330" s="12">
        <f t="shared" si="6"/>
        <v>35.872500000000109</v>
      </c>
    </row>
    <row r="331" spans="2:8" x14ac:dyDescent="0.2">
      <c r="B331" s="11">
        <v>45596</v>
      </c>
      <c r="D331" s="10">
        <v>45611</v>
      </c>
      <c r="F331" s="33">
        <v>0.09</v>
      </c>
      <c r="H331" s="12">
        <f t="shared" si="6"/>
        <v>35.962500000000112</v>
      </c>
    </row>
    <row r="332" spans="2:8" x14ac:dyDescent="0.2">
      <c r="B332" s="11">
        <v>45625</v>
      </c>
      <c r="D332" s="10">
        <v>45642</v>
      </c>
      <c r="F332" s="33">
        <v>0.09</v>
      </c>
      <c r="H332" s="12">
        <f t="shared" si="6"/>
        <v>36.052500000000116</v>
      </c>
    </row>
    <row r="333" spans="2:8" x14ac:dyDescent="0.2">
      <c r="B333" s="11">
        <v>45657</v>
      </c>
      <c r="D333" s="10">
        <v>45672</v>
      </c>
      <c r="F333" s="33">
        <v>0.09</v>
      </c>
      <c r="H333" s="12">
        <f t="shared" si="6"/>
        <v>36.142500000000119</v>
      </c>
    </row>
    <row r="334" spans="2:8" x14ac:dyDescent="0.2">
      <c r="B334" s="11">
        <v>45688</v>
      </c>
      <c r="D334" s="10">
        <v>45706</v>
      </c>
      <c r="F334" s="33">
        <v>0.09</v>
      </c>
      <c r="H334" s="12">
        <f t="shared" si="6"/>
        <v>36.232500000000122</v>
      </c>
    </row>
    <row r="335" spans="2:8" x14ac:dyDescent="0.2">
      <c r="B335" s="11">
        <v>45716</v>
      </c>
      <c r="D335" s="10">
        <v>45733</v>
      </c>
      <c r="F335" s="33">
        <v>0.09</v>
      </c>
      <c r="H335" s="12">
        <f t="shared" si="6"/>
        <v>36.322500000000126</v>
      </c>
    </row>
    <row r="336" spans="2:8" x14ac:dyDescent="0.2">
      <c r="B336" s="11">
        <v>45747</v>
      </c>
      <c r="D336" s="10">
        <v>45762</v>
      </c>
      <c r="F336" s="33">
        <v>0.09</v>
      </c>
      <c r="H336" s="12">
        <f t="shared" si="6"/>
        <v>36.412500000000129</v>
      </c>
    </row>
    <row r="337" spans="2:8" x14ac:dyDescent="0.2">
      <c r="B337" s="11">
        <v>45777</v>
      </c>
      <c r="D337" s="10">
        <v>45792</v>
      </c>
      <c r="F337" s="33">
        <v>0.09</v>
      </c>
      <c r="H337" s="12">
        <f t="shared" si="6"/>
        <v>36.502500000000133</v>
      </c>
    </row>
    <row r="338" spans="2:8" x14ac:dyDescent="0.2">
      <c r="B338" s="11">
        <v>45807</v>
      </c>
      <c r="D338" s="10">
        <v>45824</v>
      </c>
      <c r="F338" s="33">
        <v>0.09</v>
      </c>
      <c r="H338" s="12">
        <f t="shared" si="6"/>
        <v>36.592500000000136</v>
      </c>
    </row>
    <row r="339" spans="2:8" x14ac:dyDescent="0.2">
      <c r="B339" s="11">
        <v>45838</v>
      </c>
      <c r="D339" s="10">
        <v>45854</v>
      </c>
      <c r="F339" s="33">
        <v>0.09</v>
      </c>
      <c r="H339" s="12">
        <f t="shared" si="6"/>
        <v>36.68250000000014</v>
      </c>
    </row>
    <row r="340" spans="2:8" x14ac:dyDescent="0.2">
      <c r="B340" s="11">
        <v>45869</v>
      </c>
      <c r="D340" s="10">
        <v>45884</v>
      </c>
      <c r="F340" s="33">
        <v>0.09</v>
      </c>
      <c r="H340" s="12">
        <f t="shared" si="6"/>
        <v>36.772500000000143</v>
      </c>
    </row>
    <row r="341" spans="2:8" x14ac:dyDescent="0.2">
      <c r="B341" s="11">
        <v>45898</v>
      </c>
      <c r="D341" s="10">
        <v>45915</v>
      </c>
      <c r="F341" s="33">
        <v>0.09</v>
      </c>
      <c r="H341" s="12">
        <f t="shared" si="6"/>
        <v>36.862500000000146</v>
      </c>
    </row>
    <row r="342" spans="2:8" x14ac:dyDescent="0.2">
      <c r="B342" s="11">
        <v>45930</v>
      </c>
      <c r="D342" s="10">
        <v>45945</v>
      </c>
      <c r="F342" s="33">
        <v>0.09</v>
      </c>
      <c r="H342" s="12">
        <f t="shared" si="6"/>
        <v>36.95250000000015</v>
      </c>
    </row>
    <row r="343" spans="2:8" x14ac:dyDescent="0.2">
      <c r="B343" s="11">
        <v>45961</v>
      </c>
      <c r="D343" s="10">
        <v>45978</v>
      </c>
      <c r="F343" s="33">
        <v>0.09</v>
      </c>
      <c r="H343" s="12">
        <f t="shared" si="6"/>
        <v>37.042500000000153</v>
      </c>
    </row>
    <row r="344" spans="2:8" x14ac:dyDescent="0.2">
      <c r="B344" s="11">
        <v>45989</v>
      </c>
      <c r="D344" s="35">
        <v>46006</v>
      </c>
      <c r="F344" s="33">
        <v>0.09</v>
      </c>
      <c r="H344" s="12">
        <f t="shared" si="6"/>
        <v>37.132500000000157</v>
      </c>
    </row>
    <row r="345" spans="2:8" x14ac:dyDescent="0.2">
      <c r="B345" s="11">
        <v>46022</v>
      </c>
      <c r="D345" s="35">
        <v>46037</v>
      </c>
      <c r="F345" s="33">
        <v>0.09</v>
      </c>
      <c r="H345" s="12">
        <f t="shared" si="6"/>
        <v>37.22250000000016</v>
      </c>
    </row>
    <row r="346" spans="2:8" x14ac:dyDescent="0.2">
      <c r="B346" s="11">
        <v>46052</v>
      </c>
      <c r="D346" s="35">
        <v>46070</v>
      </c>
      <c r="F346" s="33">
        <v>0.09</v>
      </c>
      <c r="H346" s="40">
        <f t="shared" si="6"/>
        <v>37.312500000000163</v>
      </c>
    </row>
    <row r="347" spans="2:8" x14ac:dyDescent="0.2">
      <c r="B347" s="11">
        <v>46080</v>
      </c>
      <c r="D347" s="35">
        <v>46097</v>
      </c>
      <c r="F347" s="33">
        <v>0.09</v>
      </c>
      <c r="H347" s="40">
        <f t="shared" si="6"/>
        <v>37.402500000000167</v>
      </c>
    </row>
    <row r="348" spans="2:8" x14ac:dyDescent="0.2">
      <c r="B348" s="11">
        <v>46112</v>
      </c>
      <c r="D348" s="35">
        <v>46127</v>
      </c>
      <c r="F348" s="33">
        <v>0.09</v>
      </c>
      <c r="H348" s="40">
        <f t="shared" si="6"/>
        <v>37.49250000000017</v>
      </c>
    </row>
    <row r="349" spans="2:8" x14ac:dyDescent="0.2">
      <c r="B349" s="11">
        <v>46142</v>
      </c>
      <c r="D349" s="35">
        <v>46157</v>
      </c>
      <c r="F349" s="33">
        <v>0.09</v>
      </c>
      <c r="H349" s="40">
        <f t="shared" ref="H349:H351" si="7">H348+F349</f>
        <v>37.582500000000174</v>
      </c>
    </row>
    <row r="350" spans="2:8" x14ac:dyDescent="0.2">
      <c r="B350" s="11">
        <v>46171</v>
      </c>
      <c r="D350" s="35">
        <v>46188</v>
      </c>
      <c r="F350" s="33">
        <v>0.09</v>
      </c>
      <c r="H350" s="40">
        <f t="shared" si="7"/>
        <v>37.672500000000177</v>
      </c>
    </row>
    <row r="351" spans="2:8" x14ac:dyDescent="0.2">
      <c r="B351" s="48">
        <v>46203</v>
      </c>
      <c r="C351" s="49"/>
      <c r="D351" s="35">
        <v>46218</v>
      </c>
      <c r="F351" s="33">
        <v>0.09</v>
      </c>
      <c r="H351" s="40">
        <f t="shared" si="7"/>
        <v>37.76250000000018</v>
      </c>
    </row>
    <row r="352" spans="2:8" x14ac:dyDescent="0.2">
      <c r="B352" s="48"/>
      <c r="C352" s="49"/>
      <c r="D352" s="35"/>
      <c r="F352" s="12"/>
    </row>
    <row r="353" spans="2:6" x14ac:dyDescent="0.2">
      <c r="B353" s="35"/>
      <c r="C353" s="49"/>
      <c r="D353" s="35"/>
      <c r="F353" s="12"/>
    </row>
    <row r="354" spans="2:6" x14ac:dyDescent="0.2">
      <c r="B354" s="35"/>
      <c r="C354" s="49"/>
      <c r="D354" s="35"/>
      <c r="F354" s="12"/>
    </row>
    <row r="355" spans="2:6" x14ac:dyDescent="0.2">
      <c r="B355" s="35"/>
      <c r="C355" s="49"/>
      <c r="D355" s="35"/>
      <c r="F355" s="12"/>
    </row>
    <row r="356" spans="2:6" x14ac:dyDescent="0.2">
      <c r="B356" s="35"/>
      <c r="C356" s="49"/>
      <c r="D356" s="35"/>
      <c r="F356" s="12"/>
    </row>
    <row r="357" spans="2:6" x14ac:dyDescent="0.2">
      <c r="B357" s="35"/>
      <c r="C357" s="49"/>
      <c r="D357" s="35"/>
      <c r="F357" s="12"/>
    </row>
    <row r="358" spans="2:6" x14ac:dyDescent="0.2">
      <c r="B358" s="35"/>
      <c r="C358" s="49"/>
      <c r="D358" s="35"/>
      <c r="F358" s="12"/>
    </row>
    <row r="359" spans="2:6" x14ac:dyDescent="0.2">
      <c r="B359" s="35"/>
      <c r="C359" s="49"/>
      <c r="D359" s="35"/>
      <c r="F359" s="12"/>
    </row>
    <row r="360" spans="2:6" x14ac:dyDescent="0.2">
      <c r="B360" s="35"/>
      <c r="C360" s="49"/>
      <c r="D360" s="35"/>
      <c r="F360" s="12"/>
    </row>
    <row r="361" spans="2:6" x14ac:dyDescent="0.2">
      <c r="B361" s="35"/>
      <c r="C361" s="49"/>
      <c r="D361" s="35"/>
      <c r="F361" s="12"/>
    </row>
    <row r="362" spans="2:6" x14ac:dyDescent="0.2">
      <c r="F362" s="12"/>
    </row>
    <row r="363" spans="2:6" x14ac:dyDescent="0.2">
      <c r="F363" s="12"/>
    </row>
    <row r="364" spans="2:6" x14ac:dyDescent="0.2">
      <c r="F364" s="12"/>
    </row>
    <row r="365" spans="2:6" x14ac:dyDescent="0.2">
      <c r="F365" s="12"/>
    </row>
    <row r="366" spans="2:6" x14ac:dyDescent="0.2">
      <c r="F366" s="12"/>
    </row>
    <row r="367" spans="2:6" x14ac:dyDescent="0.2">
      <c r="F367" s="12"/>
    </row>
    <row r="368" spans="2:6" x14ac:dyDescent="0.2">
      <c r="F368" s="12"/>
    </row>
    <row r="369" spans="6:6" x14ac:dyDescent="0.2">
      <c r="F369" s="12"/>
    </row>
    <row r="370" spans="6:6" x14ac:dyDescent="0.2">
      <c r="F370" s="12"/>
    </row>
    <row r="371" spans="6:6" x14ac:dyDescent="0.2">
      <c r="F371" s="12"/>
    </row>
    <row r="372" spans="6:6" x14ac:dyDescent="0.2">
      <c r="F372" s="12"/>
    </row>
    <row r="373" spans="6:6" x14ac:dyDescent="0.2">
      <c r="F373" s="12"/>
    </row>
    <row r="374" spans="6:6" x14ac:dyDescent="0.2">
      <c r="F374" s="12"/>
    </row>
    <row r="375" spans="6:6" x14ac:dyDescent="0.2">
      <c r="F375" s="12"/>
    </row>
    <row r="376" spans="6:6" x14ac:dyDescent="0.2">
      <c r="F376" s="12"/>
    </row>
    <row r="377" spans="6:6" x14ac:dyDescent="0.2">
      <c r="F377" s="12"/>
    </row>
    <row r="378" spans="6:6" x14ac:dyDescent="0.2">
      <c r="F378" s="12"/>
    </row>
    <row r="379" spans="6:6" x14ac:dyDescent="0.2">
      <c r="F379" s="12"/>
    </row>
    <row r="380" spans="6:6" x14ac:dyDescent="0.2">
      <c r="F380" s="12"/>
    </row>
    <row r="381" spans="6:6" x14ac:dyDescent="0.2">
      <c r="F381" s="12"/>
    </row>
    <row r="382" spans="6:6" x14ac:dyDescent="0.2">
      <c r="F382" s="12"/>
    </row>
    <row r="383" spans="6:6" x14ac:dyDescent="0.2">
      <c r="F383" s="12"/>
    </row>
    <row r="384" spans="6:6" x14ac:dyDescent="0.2">
      <c r="F384" s="12"/>
    </row>
    <row r="385" spans="6:6" x14ac:dyDescent="0.2">
      <c r="F385" s="12"/>
    </row>
    <row r="386" spans="6:6" x14ac:dyDescent="0.2">
      <c r="F386" s="12"/>
    </row>
    <row r="387" spans="6:6" x14ac:dyDescent="0.2">
      <c r="F387" s="12"/>
    </row>
    <row r="388" spans="6:6" x14ac:dyDescent="0.2">
      <c r="F388" s="12"/>
    </row>
    <row r="389" spans="6:6" x14ac:dyDescent="0.2">
      <c r="F389" s="12"/>
    </row>
    <row r="390" spans="6:6" x14ac:dyDescent="0.2">
      <c r="F390" s="12"/>
    </row>
    <row r="391" spans="6:6" x14ac:dyDescent="0.2">
      <c r="F391" s="12"/>
    </row>
    <row r="392" spans="6:6" x14ac:dyDescent="0.2">
      <c r="F392" s="12"/>
    </row>
    <row r="393" spans="6:6" x14ac:dyDescent="0.2">
      <c r="F393" s="12"/>
    </row>
    <row r="394" spans="6:6" x14ac:dyDescent="0.2">
      <c r="F394" s="12"/>
    </row>
    <row r="395" spans="6:6" x14ac:dyDescent="0.2">
      <c r="F395" s="12"/>
    </row>
    <row r="396" spans="6:6" x14ac:dyDescent="0.2">
      <c r="F396" s="12"/>
    </row>
    <row r="397" spans="6:6" x14ac:dyDescent="0.2">
      <c r="F397" s="12"/>
    </row>
    <row r="398" spans="6:6" x14ac:dyDescent="0.2">
      <c r="F398" s="12"/>
    </row>
    <row r="399" spans="6:6" x14ac:dyDescent="0.2">
      <c r="F399" s="12"/>
    </row>
    <row r="400" spans="6:6" x14ac:dyDescent="0.2">
      <c r="F400" s="12"/>
    </row>
    <row r="401" spans="6:6" x14ac:dyDescent="0.2">
      <c r="F401" s="12"/>
    </row>
    <row r="402" spans="6:6" x14ac:dyDescent="0.2">
      <c r="F402" s="12"/>
    </row>
    <row r="403" spans="6:6" x14ac:dyDescent="0.2">
      <c r="F403" s="12"/>
    </row>
    <row r="404" spans="6:6" x14ac:dyDescent="0.2">
      <c r="F404" s="12"/>
    </row>
    <row r="405" spans="6:6" x14ac:dyDescent="0.2">
      <c r="F405" s="12"/>
    </row>
    <row r="406" spans="6:6" x14ac:dyDescent="0.2">
      <c r="F406" s="12"/>
    </row>
    <row r="407" spans="6:6" x14ac:dyDescent="0.2">
      <c r="F407" s="12"/>
    </row>
    <row r="408" spans="6:6" x14ac:dyDescent="0.2">
      <c r="F408" s="12"/>
    </row>
    <row r="409" spans="6:6" x14ac:dyDescent="0.2">
      <c r="F409" s="12"/>
    </row>
    <row r="410" spans="6:6" x14ac:dyDescent="0.2">
      <c r="F410" s="12"/>
    </row>
    <row r="411" spans="6:6" x14ac:dyDescent="0.2">
      <c r="F411" s="12"/>
    </row>
    <row r="412" spans="6:6" x14ac:dyDescent="0.2">
      <c r="F412" s="12"/>
    </row>
    <row r="413" spans="6:6" x14ac:dyDescent="0.2">
      <c r="F413" s="12"/>
    </row>
    <row r="414" spans="6:6" x14ac:dyDescent="0.2">
      <c r="F414" s="12"/>
    </row>
    <row r="415" spans="6:6" x14ac:dyDescent="0.2">
      <c r="F415" s="12"/>
    </row>
    <row r="416" spans="6:6" x14ac:dyDescent="0.2">
      <c r="F416" s="12"/>
    </row>
    <row r="417" spans="6:6" x14ac:dyDescent="0.2">
      <c r="F417" s="12"/>
    </row>
    <row r="418" spans="6:6" x14ac:dyDescent="0.2">
      <c r="F418" s="12"/>
    </row>
    <row r="419" spans="6:6" x14ac:dyDescent="0.2">
      <c r="F419" s="12"/>
    </row>
    <row r="420" spans="6:6" x14ac:dyDescent="0.2">
      <c r="F420" s="12"/>
    </row>
    <row r="421" spans="6:6" x14ac:dyDescent="0.2">
      <c r="F421" s="12"/>
    </row>
    <row r="422" spans="6:6" x14ac:dyDescent="0.2">
      <c r="F422" s="12"/>
    </row>
    <row r="423" spans="6:6" x14ac:dyDescent="0.2">
      <c r="F423" s="12"/>
    </row>
    <row r="424" spans="6:6" x14ac:dyDescent="0.2">
      <c r="F424" s="12"/>
    </row>
    <row r="425" spans="6:6" x14ac:dyDescent="0.2">
      <c r="F425" s="12"/>
    </row>
    <row r="426" spans="6:6" x14ac:dyDescent="0.2">
      <c r="F426" s="12"/>
    </row>
    <row r="427" spans="6:6" x14ac:dyDescent="0.2">
      <c r="F427" s="12"/>
    </row>
    <row r="428" spans="6:6" x14ac:dyDescent="0.2">
      <c r="F428" s="12"/>
    </row>
    <row r="429" spans="6:6" x14ac:dyDescent="0.2">
      <c r="F429" s="12"/>
    </row>
    <row r="430" spans="6:6" x14ac:dyDescent="0.2">
      <c r="F430" s="12"/>
    </row>
    <row r="431" spans="6:6" x14ac:dyDescent="0.2">
      <c r="F431" s="12"/>
    </row>
    <row r="432" spans="6:6" x14ac:dyDescent="0.2">
      <c r="F432" s="12"/>
    </row>
    <row r="433" spans="6:6" x14ac:dyDescent="0.2">
      <c r="F433" s="12"/>
    </row>
    <row r="434" spans="6:6" x14ac:dyDescent="0.2">
      <c r="F434" s="12"/>
    </row>
    <row r="435" spans="6:6" x14ac:dyDescent="0.2">
      <c r="F435" s="12"/>
    </row>
    <row r="436" spans="6:6" x14ac:dyDescent="0.2">
      <c r="F436" s="12"/>
    </row>
    <row r="437" spans="6:6" x14ac:dyDescent="0.2">
      <c r="F437" s="12"/>
    </row>
    <row r="438" spans="6:6" x14ac:dyDescent="0.2">
      <c r="F438" s="12"/>
    </row>
    <row r="439" spans="6:6" x14ac:dyDescent="0.2">
      <c r="F439" s="12"/>
    </row>
    <row r="440" spans="6:6" x14ac:dyDescent="0.2">
      <c r="F440" s="12"/>
    </row>
    <row r="441" spans="6:6" x14ac:dyDescent="0.2">
      <c r="F441" s="12"/>
    </row>
    <row r="442" spans="6:6" x14ac:dyDescent="0.2">
      <c r="F442" s="12"/>
    </row>
    <row r="443" spans="6:6" x14ac:dyDescent="0.2">
      <c r="F443" s="12"/>
    </row>
    <row r="444" spans="6:6" x14ac:dyDescent="0.2">
      <c r="F444" s="12"/>
    </row>
    <row r="445" spans="6:6" x14ac:dyDescent="0.2">
      <c r="F445" s="12"/>
    </row>
    <row r="446" spans="6:6" x14ac:dyDescent="0.2">
      <c r="F446" s="12"/>
    </row>
    <row r="447" spans="6:6" x14ac:dyDescent="0.2">
      <c r="F447" s="12"/>
    </row>
    <row r="448" spans="6:6" x14ac:dyDescent="0.2">
      <c r="F448" s="12"/>
    </row>
    <row r="449" spans="6:6" x14ac:dyDescent="0.2">
      <c r="F449" s="12"/>
    </row>
    <row r="450" spans="6:6" x14ac:dyDescent="0.2">
      <c r="F450" s="12"/>
    </row>
    <row r="451" spans="6:6" x14ac:dyDescent="0.2">
      <c r="F451" s="12"/>
    </row>
    <row r="452" spans="6:6" x14ac:dyDescent="0.2">
      <c r="F452" s="12"/>
    </row>
    <row r="453" spans="6:6" x14ac:dyDescent="0.2">
      <c r="F453" s="12"/>
    </row>
    <row r="454" spans="6:6" x14ac:dyDescent="0.2">
      <c r="F454" s="12"/>
    </row>
    <row r="455" spans="6:6" x14ac:dyDescent="0.2">
      <c r="F455" s="12"/>
    </row>
    <row r="456" spans="6:6" x14ac:dyDescent="0.2">
      <c r="F456" s="12"/>
    </row>
    <row r="457" spans="6:6" x14ac:dyDescent="0.2">
      <c r="F457" s="12"/>
    </row>
    <row r="458" spans="6:6" x14ac:dyDescent="0.2">
      <c r="F458" s="12"/>
    </row>
    <row r="459" spans="6:6" x14ac:dyDescent="0.2">
      <c r="F459" s="12"/>
    </row>
    <row r="460" spans="6:6" x14ac:dyDescent="0.2">
      <c r="F460" s="12"/>
    </row>
    <row r="461" spans="6:6" x14ac:dyDescent="0.2">
      <c r="F461" s="12"/>
    </row>
    <row r="462" spans="6:6" x14ac:dyDescent="0.2">
      <c r="F462" s="12"/>
    </row>
    <row r="463" spans="6:6" x14ac:dyDescent="0.2">
      <c r="F463" s="12"/>
    </row>
    <row r="464" spans="6:6" x14ac:dyDescent="0.2">
      <c r="F464" s="12"/>
    </row>
    <row r="465" spans="6:6" x14ac:dyDescent="0.2">
      <c r="F465" s="12"/>
    </row>
    <row r="466" spans="6:6" x14ac:dyDescent="0.2">
      <c r="F466" s="12"/>
    </row>
    <row r="467" spans="6:6" x14ac:dyDescent="0.2">
      <c r="F467" s="12"/>
    </row>
    <row r="468" spans="6:6" x14ac:dyDescent="0.2">
      <c r="F468" s="12"/>
    </row>
    <row r="469" spans="6:6" x14ac:dyDescent="0.2">
      <c r="F469" s="12"/>
    </row>
    <row r="470" spans="6:6" x14ac:dyDescent="0.2">
      <c r="F470" s="12"/>
    </row>
    <row r="471" spans="6:6" x14ac:dyDescent="0.2">
      <c r="F471" s="12"/>
    </row>
    <row r="472" spans="6:6" x14ac:dyDescent="0.2">
      <c r="F472" s="12"/>
    </row>
    <row r="473" spans="6:6" x14ac:dyDescent="0.2">
      <c r="F473" s="12"/>
    </row>
    <row r="474" spans="6:6" x14ac:dyDescent="0.2">
      <c r="F474" s="12"/>
    </row>
    <row r="475" spans="6:6" x14ac:dyDescent="0.2">
      <c r="F475" s="12"/>
    </row>
    <row r="476" spans="6:6" x14ac:dyDescent="0.2">
      <c r="F476" s="12"/>
    </row>
    <row r="477" spans="6:6" x14ac:dyDescent="0.2">
      <c r="F477" s="12"/>
    </row>
    <row r="478" spans="6:6" x14ac:dyDescent="0.2">
      <c r="F478" s="12"/>
    </row>
    <row r="479" spans="6:6" x14ac:dyDescent="0.2">
      <c r="F479" s="12"/>
    </row>
    <row r="480" spans="6:6" x14ac:dyDescent="0.2">
      <c r="F480" s="12"/>
    </row>
    <row r="481" spans="6:6" x14ac:dyDescent="0.2">
      <c r="F481" s="12"/>
    </row>
    <row r="482" spans="6:6" x14ac:dyDescent="0.2">
      <c r="F482" s="12"/>
    </row>
    <row r="483" spans="6:6" x14ac:dyDescent="0.2">
      <c r="F483" s="12"/>
    </row>
    <row r="484" spans="6:6" x14ac:dyDescent="0.2">
      <c r="F484" s="12"/>
    </row>
    <row r="485" spans="6:6" x14ac:dyDescent="0.2">
      <c r="F485" s="12"/>
    </row>
    <row r="486" spans="6:6" x14ac:dyDescent="0.2">
      <c r="F486" s="12"/>
    </row>
    <row r="487" spans="6:6" x14ac:dyDescent="0.2">
      <c r="F487" s="12"/>
    </row>
    <row r="488" spans="6:6" x14ac:dyDescent="0.2">
      <c r="F488" s="12"/>
    </row>
    <row r="489" spans="6:6" x14ac:dyDescent="0.2">
      <c r="F489" s="12"/>
    </row>
    <row r="490" spans="6:6" x14ac:dyDescent="0.2">
      <c r="F490" s="12"/>
    </row>
    <row r="491" spans="6:6" x14ac:dyDescent="0.2">
      <c r="F491" s="12"/>
    </row>
    <row r="492" spans="6:6" x14ac:dyDescent="0.2">
      <c r="F492" s="12"/>
    </row>
    <row r="493" spans="6:6" x14ac:dyDescent="0.2">
      <c r="F493" s="12"/>
    </row>
    <row r="494" spans="6:6" x14ac:dyDescent="0.2">
      <c r="F494" s="12"/>
    </row>
    <row r="495" spans="6:6" x14ac:dyDescent="0.2">
      <c r="F495" s="12"/>
    </row>
    <row r="496" spans="6:6" x14ac:dyDescent="0.2">
      <c r="F496" s="12"/>
    </row>
    <row r="497" spans="6:6" x14ac:dyDescent="0.2">
      <c r="F497" s="12"/>
    </row>
    <row r="498" spans="6:6" x14ac:dyDescent="0.2">
      <c r="F498" s="12"/>
    </row>
    <row r="499" spans="6:6" x14ac:dyDescent="0.2">
      <c r="F499" s="12"/>
    </row>
    <row r="500" spans="6:6" x14ac:dyDescent="0.2">
      <c r="F500" s="12"/>
    </row>
    <row r="501" spans="6:6" x14ac:dyDescent="0.2">
      <c r="F501" s="12"/>
    </row>
    <row r="502" spans="6:6" x14ac:dyDescent="0.2">
      <c r="F502" s="12"/>
    </row>
    <row r="503" spans="6:6" x14ac:dyDescent="0.2">
      <c r="F503" s="12"/>
    </row>
    <row r="504" spans="6:6" x14ac:dyDescent="0.2">
      <c r="F504" s="12"/>
    </row>
    <row r="505" spans="6:6" x14ac:dyDescent="0.2">
      <c r="F505" s="12"/>
    </row>
    <row r="506" spans="6:6" x14ac:dyDescent="0.2">
      <c r="F506" s="12"/>
    </row>
    <row r="507" spans="6:6" x14ac:dyDescent="0.2">
      <c r="F507" s="12"/>
    </row>
    <row r="508" spans="6:6" x14ac:dyDescent="0.2">
      <c r="F508" s="12"/>
    </row>
    <row r="509" spans="6:6" x14ac:dyDescent="0.2">
      <c r="F509" s="12"/>
    </row>
    <row r="510" spans="6:6" x14ac:dyDescent="0.2">
      <c r="F510" s="12"/>
    </row>
    <row r="511" spans="6:6" x14ac:dyDescent="0.2">
      <c r="F511" s="12"/>
    </row>
    <row r="512" spans="6:6" x14ac:dyDescent="0.2">
      <c r="F512" s="12"/>
    </row>
    <row r="513" spans="6:6" x14ac:dyDescent="0.2">
      <c r="F513" s="12"/>
    </row>
    <row r="514" spans="6:6" x14ac:dyDescent="0.2">
      <c r="F514" s="12"/>
    </row>
    <row r="515" spans="6:6" x14ac:dyDescent="0.2">
      <c r="F515" s="12"/>
    </row>
    <row r="516" spans="6:6" x14ac:dyDescent="0.2">
      <c r="F516" s="12"/>
    </row>
    <row r="517" spans="6:6" x14ac:dyDescent="0.2">
      <c r="F517" s="12"/>
    </row>
    <row r="518" spans="6:6" x14ac:dyDescent="0.2">
      <c r="F518" s="12"/>
    </row>
    <row r="519" spans="6:6" x14ac:dyDescent="0.2">
      <c r="F519" s="12"/>
    </row>
    <row r="520" spans="6:6" x14ac:dyDescent="0.2">
      <c r="F520" s="12"/>
    </row>
    <row r="521" spans="6:6" x14ac:dyDescent="0.2">
      <c r="F521" s="12"/>
    </row>
    <row r="522" spans="6:6" x14ac:dyDescent="0.2">
      <c r="F522" s="12"/>
    </row>
    <row r="523" spans="6:6" x14ac:dyDescent="0.2">
      <c r="F523" s="12"/>
    </row>
    <row r="524" spans="6:6" x14ac:dyDescent="0.2">
      <c r="F524" s="12"/>
    </row>
    <row r="525" spans="6:6" x14ac:dyDescent="0.2">
      <c r="F525" s="12"/>
    </row>
    <row r="526" spans="6:6" x14ac:dyDescent="0.2">
      <c r="F526" s="12"/>
    </row>
    <row r="527" spans="6:6" x14ac:dyDescent="0.2">
      <c r="F527" s="12"/>
    </row>
    <row r="528" spans="6:6" x14ac:dyDescent="0.2">
      <c r="F528" s="12"/>
    </row>
    <row r="529" spans="6:6" x14ac:dyDescent="0.2">
      <c r="F529" s="12"/>
    </row>
    <row r="530" spans="6:6" x14ac:dyDescent="0.2">
      <c r="F530" s="12"/>
    </row>
    <row r="531" spans="6:6" x14ac:dyDescent="0.2">
      <c r="F531" s="12"/>
    </row>
    <row r="532" spans="6:6" x14ac:dyDescent="0.2">
      <c r="F532" s="12"/>
    </row>
    <row r="533" spans="6:6" x14ac:dyDescent="0.2">
      <c r="F533" s="12"/>
    </row>
    <row r="534" spans="6:6" x14ac:dyDescent="0.2">
      <c r="F534" s="12"/>
    </row>
    <row r="535" spans="6:6" x14ac:dyDescent="0.2">
      <c r="F535" s="12"/>
    </row>
    <row r="536" spans="6:6" x14ac:dyDescent="0.2">
      <c r="F536" s="12"/>
    </row>
    <row r="537" spans="6:6" x14ac:dyDescent="0.2">
      <c r="F537" s="12"/>
    </row>
    <row r="538" spans="6:6" x14ac:dyDescent="0.2">
      <c r="F538" s="12"/>
    </row>
    <row r="539" spans="6:6" x14ac:dyDescent="0.2">
      <c r="F539" s="12"/>
    </row>
    <row r="540" spans="6:6" x14ac:dyDescent="0.2">
      <c r="F540" s="12"/>
    </row>
    <row r="541" spans="6:6" x14ac:dyDescent="0.2">
      <c r="F541" s="12"/>
    </row>
    <row r="542" spans="6:6" x14ac:dyDescent="0.2">
      <c r="F542" s="12"/>
    </row>
    <row r="543" spans="6:6" x14ac:dyDescent="0.2">
      <c r="F543" s="12"/>
    </row>
    <row r="544" spans="6:6" x14ac:dyDescent="0.2">
      <c r="F544" s="12"/>
    </row>
    <row r="545" spans="6:6" x14ac:dyDescent="0.2">
      <c r="F545" s="12"/>
    </row>
    <row r="546" spans="6:6" x14ac:dyDescent="0.2">
      <c r="F546" s="12"/>
    </row>
    <row r="547" spans="6:6" x14ac:dyDescent="0.2">
      <c r="F547" s="12"/>
    </row>
    <row r="548" spans="6:6" x14ac:dyDescent="0.2">
      <c r="F548" s="12"/>
    </row>
    <row r="549" spans="6:6" x14ac:dyDescent="0.2">
      <c r="F549" s="12"/>
    </row>
    <row r="550" spans="6:6" x14ac:dyDescent="0.2">
      <c r="F550" s="12"/>
    </row>
    <row r="551" spans="6:6" x14ac:dyDescent="0.2">
      <c r="F551" s="12"/>
    </row>
    <row r="552" spans="6:6" x14ac:dyDescent="0.2">
      <c r="F552" s="12"/>
    </row>
    <row r="553" spans="6:6" x14ac:dyDescent="0.2">
      <c r="F553" s="12"/>
    </row>
    <row r="554" spans="6:6" x14ac:dyDescent="0.2">
      <c r="F554" s="12"/>
    </row>
    <row r="555" spans="6:6" x14ac:dyDescent="0.2">
      <c r="F555" s="12"/>
    </row>
    <row r="556" spans="6:6" x14ac:dyDescent="0.2">
      <c r="F556" s="12"/>
    </row>
    <row r="557" spans="6:6" x14ac:dyDescent="0.2">
      <c r="F557" s="12"/>
    </row>
    <row r="558" spans="6:6" x14ac:dyDescent="0.2">
      <c r="F558" s="12"/>
    </row>
    <row r="559" spans="6:6" x14ac:dyDescent="0.2">
      <c r="F559" s="12"/>
    </row>
    <row r="560" spans="6:6" x14ac:dyDescent="0.2">
      <c r="F560" s="12"/>
    </row>
    <row r="561" spans="6:6" x14ac:dyDescent="0.2">
      <c r="F561" s="12"/>
    </row>
  </sheetData>
  <mergeCells count="1">
    <mergeCell ref="B7:F7"/>
  </mergeCells>
  <phoneticPr fontId="0" type="noConversion"/>
  <printOptions horizontalCentered="1"/>
  <pageMargins left="0.5" right="0.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7"/>
  <sheetViews>
    <sheetView tabSelected="1" zoomScale="15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AF21" sqref="AF21"/>
    </sheetView>
  </sheetViews>
  <sheetFormatPr defaultColWidth="9.140625" defaultRowHeight="12.75" x14ac:dyDescent="0.2"/>
  <cols>
    <col min="1" max="1" width="11.5703125" style="13" customWidth="1"/>
    <col min="2" max="22" width="6.42578125" style="13" customWidth="1"/>
    <col min="23" max="28" width="7.85546875" style="13" customWidth="1"/>
    <col min="29" max="31" width="7.7109375" style="13" customWidth="1"/>
    <col min="32" max="32" width="8.42578125" style="13" customWidth="1"/>
    <col min="33" max="16384" width="9.140625" style="13"/>
  </cols>
  <sheetData>
    <row r="1" spans="1:32" ht="12.75" customHeight="1" x14ac:dyDescent="0.2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36"/>
      <c r="Z1" s="36"/>
      <c r="AA1" s="36"/>
      <c r="AB1" s="36"/>
      <c r="AC1" s="36"/>
      <c r="AD1" s="36"/>
      <c r="AE1" s="36"/>
      <c r="AF1" s="36"/>
    </row>
    <row r="2" spans="1:32" ht="12.7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36"/>
      <c r="Z2" s="36"/>
      <c r="AA2" s="36"/>
      <c r="AB2" s="36"/>
      <c r="AC2" s="36"/>
      <c r="AD2" s="36"/>
      <c r="AE2" s="36"/>
      <c r="AF2" s="36"/>
    </row>
    <row r="3" spans="1:32" ht="13.5" customHeight="1" thickBo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6"/>
      <c r="Z3" s="36"/>
      <c r="AA3" s="36"/>
      <c r="AB3" s="36"/>
      <c r="AC3" s="36"/>
      <c r="AD3" s="36"/>
      <c r="AE3" s="36"/>
      <c r="AF3" s="36"/>
    </row>
    <row r="4" spans="1:32" ht="24" customHeight="1" thickBot="1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AD4" s="32"/>
      <c r="AE4" s="24" t="s">
        <v>9</v>
      </c>
      <c r="AF4" s="45">
        <f>'Dividends &amp; Distributions Paid '!H351</f>
        <v>37.76250000000018</v>
      </c>
    </row>
    <row r="6" spans="1:32" s="17" customFormat="1" x14ac:dyDescent="0.2">
      <c r="B6" s="17">
        <v>1996</v>
      </c>
      <c r="C6" s="17">
        <v>1997</v>
      </c>
      <c r="D6" s="17">
        <v>1998</v>
      </c>
      <c r="E6" s="17">
        <v>1999</v>
      </c>
      <c r="F6" s="17">
        <v>2000</v>
      </c>
      <c r="G6" s="17">
        <v>2001</v>
      </c>
      <c r="H6" s="17">
        <v>2002</v>
      </c>
      <c r="I6" s="17">
        <v>2003</v>
      </c>
      <c r="J6" s="17">
        <v>2004</v>
      </c>
      <c r="K6" s="17">
        <v>2005</v>
      </c>
      <c r="L6" s="17">
        <v>2006</v>
      </c>
      <c r="M6" s="17">
        <v>2007</v>
      </c>
      <c r="N6" s="17">
        <v>2008</v>
      </c>
      <c r="O6" s="17">
        <v>2009</v>
      </c>
      <c r="P6" s="17">
        <v>2010</v>
      </c>
      <c r="Q6" s="17">
        <v>2011</v>
      </c>
      <c r="R6" s="17">
        <v>2012</v>
      </c>
      <c r="S6" s="17">
        <v>2013</v>
      </c>
      <c r="T6" s="17">
        <v>2014</v>
      </c>
      <c r="U6" s="17">
        <v>2015</v>
      </c>
      <c r="V6" s="17">
        <v>2016</v>
      </c>
      <c r="W6" s="17">
        <v>2017</v>
      </c>
      <c r="X6" s="17">
        <v>2018</v>
      </c>
      <c r="Y6" s="17">
        <v>2019</v>
      </c>
      <c r="Z6" s="17">
        <v>2020</v>
      </c>
      <c r="AA6" s="17">
        <v>2021</v>
      </c>
      <c r="AB6" s="17">
        <v>2022</v>
      </c>
      <c r="AC6" s="17">
        <v>2023</v>
      </c>
      <c r="AD6" s="17">
        <v>2024</v>
      </c>
      <c r="AE6" s="17">
        <v>2025</v>
      </c>
      <c r="AF6" s="17">
        <v>2026</v>
      </c>
    </row>
    <row r="7" spans="1:32" x14ac:dyDescent="0.2">
      <c r="A7" s="13" t="s">
        <v>10</v>
      </c>
      <c r="B7" s="18"/>
      <c r="E7" s="18">
        <f>'Dividends &amp; Distributions Paid '!F21</f>
        <v>0.05</v>
      </c>
      <c r="F7" s="18">
        <f>'Dividends &amp; Distributions Paid '!F33</f>
        <v>7.0000000000000007E-2</v>
      </c>
      <c r="G7" s="18">
        <f>'Dividends &amp; Distributions Paid '!F45</f>
        <v>0.1</v>
      </c>
      <c r="H7" s="18">
        <f>'Dividends &amp; Distributions Paid '!F57</f>
        <v>0.1</v>
      </c>
      <c r="I7" s="18">
        <f>'Dividends &amp; Distributions Paid '!F69</f>
        <v>0.1</v>
      </c>
      <c r="J7" s="18">
        <f>'Dividends &amp; Distributions Paid '!F81</f>
        <v>0.1</v>
      </c>
      <c r="K7" s="18">
        <f>'Dividends &amp; Distributions Paid '!F93</f>
        <v>0.12</v>
      </c>
      <c r="L7" s="18">
        <f>'Dividends &amp; Distributions Paid '!F105</f>
        <v>0.18</v>
      </c>
      <c r="M7" s="18">
        <f>'Dividends &amp; Distributions Paid '!F117</f>
        <v>0.15</v>
      </c>
      <c r="N7" s="19">
        <f>'Dividends &amp; Distributions Paid '!F129</f>
        <v>0.15</v>
      </c>
      <c r="O7" s="19">
        <f>'Dividends &amp; Distributions Paid '!F141</f>
        <v>0.6</v>
      </c>
      <c r="P7" s="19">
        <f>'Dividends &amp; Distributions Paid '!F153</f>
        <v>0.14000000000000001</v>
      </c>
      <c r="Q7" s="19">
        <f>'Dividends &amp; Distributions Paid '!F165</f>
        <v>0.14000000000000001</v>
      </c>
      <c r="R7" s="19">
        <f>'Dividends &amp; Distributions Paid '!F177</f>
        <v>0.14000000000000001</v>
      </c>
      <c r="S7" s="19">
        <f>'Dividends &amp; Distributions Paid '!F189</f>
        <v>0.14000000000000001</v>
      </c>
      <c r="T7" s="19">
        <f>'Dividends &amp; Distributions Paid '!F201</f>
        <v>0.14000000000000001</v>
      </c>
      <c r="U7" s="19">
        <f>'Dividends &amp; Distributions Paid '!F213</f>
        <v>0.14000000000000001</v>
      </c>
      <c r="V7" s="19">
        <f>'Dividends &amp; Distributions Paid '!F225</f>
        <v>7.0000000000000007E-2</v>
      </c>
      <c r="W7" s="19">
        <f>'Dividends &amp; Distributions Paid '!F237</f>
        <v>0.04</v>
      </c>
      <c r="X7" s="41">
        <f>'Dividends &amp; Distributions Paid '!F249</f>
        <v>0.05</v>
      </c>
      <c r="Y7" s="41">
        <f>'Dividends &amp; Distributions Paid '!F261</f>
        <v>5.2499999999999998E-2</v>
      </c>
      <c r="Z7" s="41">
        <f>'Dividends &amp; Distributions Paid '!F273</f>
        <v>5.2499999999999998E-2</v>
      </c>
      <c r="AA7" s="41">
        <f>'Dividends &amp; Distributions Paid '!F285</f>
        <v>0.02</v>
      </c>
      <c r="AB7" s="41">
        <f>'Dividends &amp; Distributions Paid '!F297</f>
        <v>0.06</v>
      </c>
      <c r="AC7" s="41">
        <f>'Dividends &amp; Distributions Paid '!F309</f>
        <v>0.09</v>
      </c>
      <c r="AD7" s="41">
        <f>'Dividends &amp; Distributions Paid '!F321</f>
        <v>0.09</v>
      </c>
      <c r="AE7" s="41">
        <f>'Dividends &amp; Distributions Paid '!F333</f>
        <v>0.09</v>
      </c>
      <c r="AF7" s="41">
        <v>0.09</v>
      </c>
    </row>
    <row r="8" spans="1:32" x14ac:dyDescent="0.2">
      <c r="A8" s="13" t="s">
        <v>11</v>
      </c>
      <c r="C8" s="18">
        <v>0.13</v>
      </c>
      <c r="D8" s="18">
        <f>'Dividends &amp; Distributions Paid '!F12</f>
        <v>0.25</v>
      </c>
      <c r="E8" s="18">
        <f>'Dividends &amp; Distributions Paid '!F22</f>
        <v>0.05</v>
      </c>
      <c r="F8" s="18">
        <f>'Dividends &amp; Distributions Paid '!F34</f>
        <v>7.0000000000000007E-2</v>
      </c>
      <c r="G8" s="18">
        <f>'Dividends &amp; Distributions Paid '!F46</f>
        <v>0.1</v>
      </c>
      <c r="H8" s="18">
        <f>'Dividends &amp; Distributions Paid '!F58</f>
        <v>0.08</v>
      </c>
      <c r="I8" s="18">
        <f>'Dividends &amp; Distributions Paid '!F70</f>
        <v>0.1</v>
      </c>
      <c r="J8" s="18">
        <f>'Dividends &amp; Distributions Paid '!F82</f>
        <v>0.1</v>
      </c>
      <c r="K8" s="18">
        <f>'Dividends &amp; Distributions Paid '!F94</f>
        <v>0.12</v>
      </c>
      <c r="L8" s="18">
        <f>'Dividends &amp; Distributions Paid '!F106</f>
        <v>0.18</v>
      </c>
      <c r="M8" s="18">
        <f>'Dividends &amp; Distributions Paid '!F118</f>
        <v>0.15</v>
      </c>
      <c r="N8" s="19">
        <f>'Dividends &amp; Distributions Paid '!F130</f>
        <v>0.15</v>
      </c>
      <c r="O8" s="19">
        <f>'Dividends &amp; Distributions Paid '!F142</f>
        <v>0.1</v>
      </c>
      <c r="P8" s="19">
        <f>'Dividends &amp; Distributions Paid '!F154</f>
        <v>0.14000000000000001</v>
      </c>
      <c r="Q8" s="19">
        <f>'Dividends &amp; Distributions Paid '!F166</f>
        <v>0.14000000000000001</v>
      </c>
      <c r="R8" s="19">
        <f>'Dividends &amp; Distributions Paid '!F178</f>
        <v>0.14000000000000001</v>
      </c>
      <c r="S8" s="19">
        <f>'Dividends &amp; Distributions Paid '!F190</f>
        <v>0.14000000000000001</v>
      </c>
      <c r="T8" s="19">
        <f>'Dividends &amp; Distributions Paid '!F202</f>
        <v>0.14000000000000001</v>
      </c>
      <c r="U8" s="19">
        <f>'Dividends &amp; Distributions Paid '!F214</f>
        <v>0.09</v>
      </c>
      <c r="V8" s="19">
        <f>'Dividends &amp; Distributions Paid '!F226</f>
        <v>7.0000000000000007E-2</v>
      </c>
      <c r="W8" s="19">
        <f>'Dividends &amp; Distributions Paid '!F238</f>
        <v>0.04</v>
      </c>
      <c r="X8" s="41">
        <f>'Dividends &amp; Distributions Paid '!F250</f>
        <v>0.05</v>
      </c>
      <c r="Y8" s="41">
        <f>'Dividends &amp; Distributions Paid '!F262</f>
        <v>5.2499999999999998E-2</v>
      </c>
      <c r="Z8" s="41">
        <f>'Dividends &amp; Distributions Paid '!F274</f>
        <v>5.2499999999999998E-2</v>
      </c>
      <c r="AA8" s="41">
        <f>'Dividends &amp; Distributions Paid '!F286</f>
        <v>0.02</v>
      </c>
      <c r="AB8" s="41">
        <f>'Dividends &amp; Distributions Paid '!F298</f>
        <v>0.06</v>
      </c>
      <c r="AC8" s="41">
        <f>'Dividends &amp; Distributions Paid '!F310</f>
        <v>0.09</v>
      </c>
      <c r="AD8" s="41">
        <f>'Dividends &amp; Distributions Paid '!F322</f>
        <v>0.09</v>
      </c>
      <c r="AE8" s="41">
        <f>'Dividends &amp; Distributions Paid '!F334</f>
        <v>0.09</v>
      </c>
      <c r="AF8" s="41">
        <v>0.09</v>
      </c>
    </row>
    <row r="9" spans="1:32" x14ac:dyDescent="0.2">
      <c r="A9" s="13" t="s">
        <v>12</v>
      </c>
      <c r="E9" s="18">
        <f>'Dividends &amp; Distributions Paid '!F23</f>
        <v>0.04</v>
      </c>
      <c r="F9" s="18">
        <f>'Dividends &amp; Distributions Paid '!F35</f>
        <v>0.13</v>
      </c>
      <c r="G9" s="18">
        <f>'Dividends &amp; Distributions Paid '!F47</f>
        <v>0.2</v>
      </c>
      <c r="H9" s="18">
        <f>'Dividends &amp; Distributions Paid '!F59</f>
        <v>0.08</v>
      </c>
      <c r="I9" s="18">
        <f>'Dividends &amp; Distributions Paid '!F71</f>
        <v>0.2</v>
      </c>
      <c r="J9" s="18">
        <f>'Dividends &amp; Distributions Paid '!F83</f>
        <v>0.17</v>
      </c>
      <c r="K9" s="18">
        <f>'Dividends &amp; Distributions Paid '!F95</f>
        <v>0.17</v>
      </c>
      <c r="L9" s="18">
        <f>'Dividends &amp; Distributions Paid '!F107</f>
        <v>0.18</v>
      </c>
      <c r="M9" s="18">
        <f>'Dividends &amp; Distributions Paid '!F119</f>
        <v>0.15</v>
      </c>
      <c r="N9" s="19">
        <f>'Dividends &amp; Distributions Paid '!F131</f>
        <v>0.15</v>
      </c>
      <c r="O9" s="19">
        <f>'Dividends &amp; Distributions Paid '!F143</f>
        <v>0.1</v>
      </c>
      <c r="P9" s="19">
        <f>'Dividends &amp; Distributions Paid '!F155</f>
        <v>0.14000000000000001</v>
      </c>
      <c r="Q9" s="19">
        <f>'Dividends &amp; Distributions Paid '!F167</f>
        <v>0.14000000000000001</v>
      </c>
      <c r="R9" s="19">
        <f>'Dividends &amp; Distributions Paid '!F179</f>
        <v>0.14000000000000001</v>
      </c>
      <c r="S9" s="19">
        <f>'Dividends &amp; Distributions Paid '!F191</f>
        <v>0.14000000000000001</v>
      </c>
      <c r="T9" s="19">
        <f>'Dividends &amp; Distributions Paid '!F203</f>
        <v>0.14000000000000001</v>
      </c>
      <c r="U9" s="19">
        <f>'Dividends &amp; Distributions Paid '!F215</f>
        <v>0.09</v>
      </c>
      <c r="V9" s="19">
        <f>'Dividends &amp; Distributions Paid '!F227</f>
        <v>7.0000000000000007E-2</v>
      </c>
      <c r="W9" s="19">
        <f>'Dividends &amp; Distributions Paid '!F239</f>
        <v>0.04</v>
      </c>
      <c r="X9" s="41">
        <f>'Dividends &amp; Distributions Paid '!F251</f>
        <v>0.05</v>
      </c>
      <c r="Y9" s="41">
        <f>'Dividends &amp; Distributions Paid '!F263</f>
        <v>5.2499999999999998E-2</v>
      </c>
      <c r="Z9" s="41">
        <f>'Dividends &amp; Distributions Paid '!F275</f>
        <v>5.2499999999999998E-2</v>
      </c>
      <c r="AA9" s="41">
        <f>'Dividends &amp; Distributions Paid '!F287</f>
        <v>0.02</v>
      </c>
      <c r="AB9" s="41">
        <f>'Dividends &amp; Distributions Paid '!F299</f>
        <v>0.06</v>
      </c>
      <c r="AC9" s="41">
        <f>'Dividends &amp; Distributions Paid '!F311</f>
        <v>0.09</v>
      </c>
      <c r="AD9" s="41">
        <f>'Dividends &amp; Distributions Paid '!F323</f>
        <v>0.09</v>
      </c>
      <c r="AE9" s="41">
        <f>'Dividends &amp; Distributions Paid '!F335</f>
        <v>0.09</v>
      </c>
      <c r="AF9" s="41">
        <v>0.09</v>
      </c>
    </row>
    <row r="10" spans="1:32" x14ac:dyDescent="0.2">
      <c r="A10" s="13" t="s">
        <v>13</v>
      </c>
      <c r="D10" s="18"/>
      <c r="E10" s="18">
        <f>'Dividends &amp; Distributions Paid '!F24</f>
        <v>0.04</v>
      </c>
      <c r="F10" s="18">
        <f>'Dividends &amp; Distributions Paid '!F36</f>
        <v>7.0000000000000007E-2</v>
      </c>
      <c r="G10" s="18">
        <f>'Dividends &amp; Distributions Paid '!F48</f>
        <v>0.1</v>
      </c>
      <c r="H10" s="18">
        <f>'Dividends &amp; Distributions Paid '!F60</f>
        <v>0.08</v>
      </c>
      <c r="I10" s="18">
        <f>'Dividends &amp; Distributions Paid '!F72</f>
        <v>0.1</v>
      </c>
      <c r="J10" s="18">
        <f>'Dividends &amp; Distributions Paid '!F84</f>
        <v>0.1</v>
      </c>
      <c r="K10" s="18">
        <f>'Dividends &amp; Distributions Paid '!F96</f>
        <v>0.12</v>
      </c>
      <c r="L10" s="18">
        <f>'Dividends &amp; Distributions Paid '!F108</f>
        <v>0.18</v>
      </c>
      <c r="M10" s="18">
        <f>'Dividends &amp; Distributions Paid '!F120</f>
        <v>0.15</v>
      </c>
      <c r="N10" s="19">
        <f>'Dividends &amp; Distributions Paid '!F132</f>
        <v>0.15</v>
      </c>
      <c r="O10" s="19">
        <f>'Dividends &amp; Distributions Paid '!F144</f>
        <v>0.1</v>
      </c>
      <c r="P10" s="19">
        <f>'Dividends &amp; Distributions Paid '!F156</f>
        <v>0.14000000000000001</v>
      </c>
      <c r="Q10" s="19">
        <f>'Dividends &amp; Distributions Paid '!F168</f>
        <v>0.14000000000000001</v>
      </c>
      <c r="R10" s="19">
        <f>'Dividends &amp; Distributions Paid '!F180</f>
        <v>0.14000000000000001</v>
      </c>
      <c r="S10" s="19">
        <f>'Dividends &amp; Distributions Paid '!F192</f>
        <v>0.14000000000000001</v>
      </c>
      <c r="T10" s="19">
        <f>'Dividends &amp; Distributions Paid '!F204</f>
        <v>0.14000000000000001</v>
      </c>
      <c r="U10" s="19">
        <f>'Dividends &amp; Distributions Paid '!F216</f>
        <v>0.09</v>
      </c>
      <c r="V10" s="19">
        <f>'Dividends &amp; Distributions Paid '!F228</f>
        <v>0.04</v>
      </c>
      <c r="W10" s="19">
        <f>'Dividends &amp; Distributions Paid '!F240</f>
        <v>0.05</v>
      </c>
      <c r="X10" s="41">
        <f>'Dividends &amp; Distributions Paid '!F252</f>
        <v>5.2499999999999998E-2</v>
      </c>
      <c r="Y10" s="41">
        <f>'Dividends &amp; Distributions Paid '!F264</f>
        <v>5.2499999999999998E-2</v>
      </c>
      <c r="Z10" s="41">
        <f>'Dividends &amp; Distributions Paid '!F276</f>
        <v>5.2499999999999998E-2</v>
      </c>
      <c r="AA10" s="41">
        <f>'Dividends &amp; Distributions Paid '!F288</f>
        <v>0.03</v>
      </c>
      <c r="AB10" s="41">
        <f>'Dividends &amp; Distributions Paid '!F300</f>
        <v>0.08</v>
      </c>
      <c r="AC10" s="41">
        <f>'Dividends &amp; Distributions Paid '!F312</f>
        <v>0.09</v>
      </c>
      <c r="AD10" s="41">
        <f>'Dividends &amp; Distributions Paid '!F324</f>
        <v>0.09</v>
      </c>
      <c r="AE10" s="41">
        <f>'Dividends &amp; Distributions Paid '!F336</f>
        <v>0.09</v>
      </c>
      <c r="AF10" s="41">
        <v>0.09</v>
      </c>
    </row>
    <row r="11" spans="1:32" x14ac:dyDescent="0.2">
      <c r="A11" s="13" t="s">
        <v>14</v>
      </c>
      <c r="C11" s="18">
        <f>'Dividends &amp; Distributions Paid '!F9</f>
        <v>0.32</v>
      </c>
      <c r="D11" s="18">
        <f>'Dividends &amp; Distributions Paid '!F13</f>
        <v>0.22750000000000001</v>
      </c>
      <c r="E11" s="18">
        <f>'Dividends &amp; Distributions Paid '!F25</f>
        <v>0.04</v>
      </c>
      <c r="F11" s="18">
        <f>'Dividends &amp; Distributions Paid '!F37</f>
        <v>7.0000000000000007E-2</v>
      </c>
      <c r="G11" s="18">
        <f>'Dividends &amp; Distributions Paid '!F49</f>
        <v>0.1</v>
      </c>
      <c r="H11" s="18">
        <f>'Dividends &amp; Distributions Paid '!F61</f>
        <v>0.08</v>
      </c>
      <c r="I11" s="18">
        <f>'Dividends &amp; Distributions Paid '!F73</f>
        <v>0.1</v>
      </c>
      <c r="J11" s="18">
        <f>'Dividends &amp; Distributions Paid '!F85</f>
        <v>0.1</v>
      </c>
      <c r="K11" s="18">
        <f>'Dividends &amp; Distributions Paid '!F97</f>
        <v>0.12</v>
      </c>
      <c r="L11" s="18">
        <f>'Dividends &amp; Distributions Paid '!F109</f>
        <v>0.18</v>
      </c>
      <c r="M11" s="18">
        <f>'Dividends &amp; Distributions Paid '!F121</f>
        <v>0.15</v>
      </c>
      <c r="N11" s="19">
        <f>'Dividends &amp; Distributions Paid '!F133</f>
        <v>0.18</v>
      </c>
      <c r="O11" s="19">
        <f>'Dividends &amp; Distributions Paid '!F145</f>
        <v>0.1</v>
      </c>
      <c r="P11" s="19">
        <f>'Dividends &amp; Distributions Paid '!F157</f>
        <v>0.14000000000000001</v>
      </c>
      <c r="Q11" s="19">
        <f>'Dividends &amp; Distributions Paid '!F169</f>
        <v>0.14000000000000001</v>
      </c>
      <c r="R11" s="19">
        <f>'Dividends &amp; Distributions Paid '!F181</f>
        <v>0.14000000000000001</v>
      </c>
      <c r="S11" s="19">
        <f>'Dividends &amp; Distributions Paid '!F193</f>
        <v>0.14000000000000001</v>
      </c>
      <c r="T11" s="19">
        <f>'Dividends &amp; Distributions Paid '!F205</f>
        <v>0.14000000000000001</v>
      </c>
      <c r="U11" s="19">
        <f>'Dividends &amp; Distributions Paid '!F217</f>
        <v>0.09</v>
      </c>
      <c r="V11" s="19">
        <f>'Dividends &amp; Distributions Paid '!F229</f>
        <v>0.04</v>
      </c>
      <c r="W11" s="19">
        <f>'Dividends &amp; Distributions Paid '!F241</f>
        <v>0.05</v>
      </c>
      <c r="X11" s="41">
        <f>'Dividends &amp; Distributions Paid '!F253</f>
        <v>5.2499999999999998E-2</v>
      </c>
      <c r="Y11" s="41">
        <f>'Dividends &amp; Distributions Paid '!F265</f>
        <v>5.2499999999999998E-2</v>
      </c>
      <c r="Z11" s="41">
        <f>'Dividends &amp; Distributions Paid '!F277</f>
        <v>1.4999999999999999E-2</v>
      </c>
      <c r="AA11" s="41">
        <f>'Dividends &amp; Distributions Paid '!F289</f>
        <v>0.03</v>
      </c>
      <c r="AB11" s="41">
        <f>'Dividends &amp; Distributions Paid '!F301</f>
        <v>0.08</v>
      </c>
      <c r="AC11" s="41">
        <f>'Dividends &amp; Distributions Paid '!F313</f>
        <v>0.09</v>
      </c>
      <c r="AD11" s="41">
        <f>'Dividends &amp; Distributions Paid '!F325</f>
        <v>0.09</v>
      </c>
      <c r="AE11" s="41">
        <f>'Dividends &amp; Distributions Paid '!F337</f>
        <v>0.09</v>
      </c>
      <c r="AF11" s="41">
        <v>0.09</v>
      </c>
    </row>
    <row r="12" spans="1:32" x14ac:dyDescent="0.2">
      <c r="A12" s="13" t="s">
        <v>15</v>
      </c>
      <c r="D12" s="18">
        <f>'Dividends &amp; Distributions Paid '!F14</f>
        <v>5.7500000000000002E-2</v>
      </c>
      <c r="E12" s="18">
        <f>'Dividends &amp; Distributions Paid '!F26</f>
        <v>0.05</v>
      </c>
      <c r="F12" s="18">
        <f>'Dividends &amp; Distributions Paid '!F38</f>
        <v>0.17</v>
      </c>
      <c r="G12" s="18">
        <f>'Dividends &amp; Distributions Paid '!F50</f>
        <v>0.23</v>
      </c>
      <c r="H12" s="18">
        <f>'Dividends &amp; Distributions Paid '!F62</f>
        <v>0.14000000000000001</v>
      </c>
      <c r="I12" s="18">
        <f>'Dividends &amp; Distributions Paid '!F74</f>
        <v>0.3</v>
      </c>
      <c r="J12" s="18">
        <f>'Dividends &amp; Distributions Paid '!F86</f>
        <v>0.2</v>
      </c>
      <c r="K12" s="18">
        <f>'Dividends &amp; Distributions Paid '!F98</f>
        <v>0.17</v>
      </c>
      <c r="L12" s="18">
        <f>'Dividends &amp; Distributions Paid '!F110</f>
        <v>0.18</v>
      </c>
      <c r="M12" s="18">
        <f>'Dividends &amp; Distributions Paid '!F122</f>
        <v>0.15</v>
      </c>
      <c r="N12" s="19">
        <f>'Dividends &amp; Distributions Paid '!F134</f>
        <v>0.18</v>
      </c>
      <c r="O12" s="19">
        <f>'Dividends &amp; Distributions Paid '!F146</f>
        <v>0.1</v>
      </c>
      <c r="P12" s="19">
        <f>'Dividends &amp; Distributions Paid '!F158</f>
        <v>0.14000000000000001</v>
      </c>
      <c r="Q12" s="19">
        <f>'Dividends &amp; Distributions Paid '!F170</f>
        <v>0.14000000000000001</v>
      </c>
      <c r="R12" s="19">
        <f>'Dividends &amp; Distributions Paid '!F182</f>
        <v>0.14000000000000001</v>
      </c>
      <c r="S12" s="19">
        <f>'Dividends &amp; Distributions Paid '!F194</f>
        <v>0.14000000000000001</v>
      </c>
      <c r="T12" s="19">
        <f>'Dividends &amp; Distributions Paid '!F206</f>
        <v>0.14000000000000001</v>
      </c>
      <c r="U12" s="19">
        <f>'Dividends &amp; Distributions Paid '!F218</f>
        <v>0.09</v>
      </c>
      <c r="V12" s="19">
        <f>'Dividends &amp; Distributions Paid '!F230</f>
        <v>0.04</v>
      </c>
      <c r="W12" s="19">
        <f>'Dividends &amp; Distributions Paid '!F242</f>
        <v>0.05</v>
      </c>
      <c r="X12" s="41">
        <f>'Dividends &amp; Distributions Paid '!F254</f>
        <v>5.2499999999999998E-2</v>
      </c>
      <c r="Y12" s="41">
        <f>'Dividends &amp; Distributions Paid '!F266</f>
        <v>5.2499999999999998E-2</v>
      </c>
      <c r="Z12" s="41">
        <f>'Dividends &amp; Distributions Paid '!F278</f>
        <v>1.4999999999999999E-2</v>
      </c>
      <c r="AA12" s="41">
        <f>'Dividends &amp; Distributions Paid '!F290</f>
        <v>0.04</v>
      </c>
      <c r="AB12" s="41">
        <f>'Dividends &amp; Distributions Paid '!F302</f>
        <v>0.08</v>
      </c>
      <c r="AC12" s="41">
        <f>'Dividends &amp; Distributions Paid '!F314</f>
        <v>0.09</v>
      </c>
      <c r="AD12" s="41">
        <f>'Dividends &amp; Distributions Paid '!F326</f>
        <v>0.09</v>
      </c>
      <c r="AE12" s="41">
        <f>'Dividends &amp; Distributions Paid '!F338</f>
        <v>0.09</v>
      </c>
      <c r="AF12" s="41">
        <v>0.09</v>
      </c>
    </row>
    <row r="13" spans="1:32" x14ac:dyDescent="0.2">
      <c r="A13" s="13" t="s">
        <v>16</v>
      </c>
      <c r="D13" s="18">
        <f>'Dividends &amp; Distributions Paid '!F15</f>
        <v>5.7500000000000002E-2</v>
      </c>
      <c r="E13" s="18">
        <f>'Dividends &amp; Distributions Paid '!F27</f>
        <v>0.05</v>
      </c>
      <c r="F13" s="18">
        <f>'Dividends &amp; Distributions Paid '!F39</f>
        <v>0.08</v>
      </c>
      <c r="G13" s="18">
        <f>'Dividends &amp; Distributions Paid '!F51</f>
        <v>0.12</v>
      </c>
      <c r="H13" s="18">
        <f>'Dividends &amp; Distributions Paid '!F63</f>
        <v>0.1</v>
      </c>
      <c r="I13" s="18">
        <f>'Dividends &amp; Distributions Paid '!F75</f>
        <v>0.1</v>
      </c>
      <c r="J13" s="18">
        <f>'Dividends &amp; Distributions Paid '!F87</f>
        <v>0.1</v>
      </c>
      <c r="K13" s="18">
        <f>'Dividends &amp; Distributions Paid '!F99</f>
        <v>0.12</v>
      </c>
      <c r="L13" s="18">
        <f>'Dividends &amp; Distributions Paid '!F111</f>
        <v>0.18</v>
      </c>
      <c r="M13" s="18">
        <f>'Dividends &amp; Distributions Paid '!F123</f>
        <v>0.15</v>
      </c>
      <c r="N13" s="19">
        <f>'Dividends &amp; Distributions Paid '!F135</f>
        <v>0.25</v>
      </c>
      <c r="O13" s="19">
        <f>'Dividends &amp; Distributions Paid '!F147</f>
        <v>0.1</v>
      </c>
      <c r="P13" s="19">
        <f>'Dividends &amp; Distributions Paid '!F159</f>
        <v>0.14000000000000001</v>
      </c>
      <c r="Q13" s="19">
        <f>'Dividends &amp; Distributions Paid '!F171</f>
        <v>0.14000000000000001</v>
      </c>
      <c r="R13" s="19">
        <f>'Dividends &amp; Distributions Paid '!F183</f>
        <v>0.14000000000000001</v>
      </c>
      <c r="S13" s="19">
        <f>'Dividends &amp; Distributions Paid '!F195</f>
        <v>0.14000000000000001</v>
      </c>
      <c r="T13" s="19">
        <f>'Dividends &amp; Distributions Paid '!F207</f>
        <v>0.14000000000000001</v>
      </c>
      <c r="U13" s="19">
        <f>'Dividends &amp; Distributions Paid '!F219</f>
        <v>0.09</v>
      </c>
      <c r="V13" s="19">
        <f>'Dividends &amp; Distributions Paid '!F231</f>
        <v>0.04</v>
      </c>
      <c r="W13" s="19">
        <f>'Dividends &amp; Distributions Paid '!F243</f>
        <v>0.05</v>
      </c>
      <c r="X13" s="41">
        <f>'Dividends &amp; Distributions Paid '!F255</f>
        <v>5.2499999999999998E-2</v>
      </c>
      <c r="Y13" s="41">
        <f>'Dividends &amp; Distributions Paid '!F267</f>
        <v>5.2499999999999998E-2</v>
      </c>
      <c r="Z13" s="41">
        <f>'Dividends &amp; Distributions Paid '!F279</f>
        <v>1.4999999999999999E-2</v>
      </c>
      <c r="AA13" s="41">
        <f>'Dividends &amp; Distributions Paid '!F291</f>
        <v>0.04</v>
      </c>
      <c r="AB13" s="41">
        <f>'Dividends &amp; Distributions Paid '!F303</f>
        <v>0.08</v>
      </c>
      <c r="AC13" s="41">
        <f>'Dividends &amp; Distributions Paid '!F315</f>
        <v>0.09</v>
      </c>
      <c r="AD13" s="41">
        <f>'Dividends &amp; Distributions Paid '!F327</f>
        <v>0.09</v>
      </c>
      <c r="AE13" s="41">
        <f>'Dividends &amp; Distributions Paid '!F339</f>
        <v>0.09</v>
      </c>
      <c r="AF13" s="41">
        <v>0.09</v>
      </c>
    </row>
    <row r="14" spans="1:32" x14ac:dyDescent="0.2">
      <c r="A14" s="13" t="s">
        <v>17</v>
      </c>
      <c r="C14" s="18">
        <f>'Dividends &amp; Distributions Paid '!F10</f>
        <v>0.28000000000000003</v>
      </c>
      <c r="D14" s="18">
        <f>'Dividends &amp; Distributions Paid '!F16</f>
        <v>5.7500000000000002E-2</v>
      </c>
      <c r="E14" s="18">
        <f>'Dividends &amp; Distributions Paid '!F28</f>
        <v>0.06</v>
      </c>
      <c r="F14" s="18">
        <f>'Dividends &amp; Distributions Paid '!F40</f>
        <v>0.08</v>
      </c>
      <c r="G14" s="18">
        <f>'Dividends &amp; Distributions Paid '!F52</f>
        <v>0.12</v>
      </c>
      <c r="H14" s="18">
        <f>'Dividends &amp; Distributions Paid '!F64</f>
        <v>0.1</v>
      </c>
      <c r="I14" s="18">
        <f>'Dividends &amp; Distributions Paid '!F76</f>
        <v>0.1</v>
      </c>
      <c r="J14" s="18">
        <f>'Dividends &amp; Distributions Paid '!F88</f>
        <v>0.1</v>
      </c>
      <c r="K14" s="18">
        <f>'Dividends &amp; Distributions Paid '!F100</f>
        <v>0.12</v>
      </c>
      <c r="L14" s="18">
        <f>'Dividends &amp; Distributions Paid '!F112</f>
        <v>0.18</v>
      </c>
      <c r="M14" s="18">
        <f>'Dividends &amp; Distributions Paid '!F124</f>
        <v>0.15</v>
      </c>
      <c r="N14" s="19">
        <f>'Dividends &amp; Distributions Paid '!F136</f>
        <v>0.25</v>
      </c>
      <c r="O14" s="19">
        <f>'Dividends &amp; Distributions Paid '!F148</f>
        <v>0.1</v>
      </c>
      <c r="P14" s="19">
        <f>'Dividends &amp; Distributions Paid '!F160</f>
        <v>0.14000000000000001</v>
      </c>
      <c r="Q14" s="19">
        <f>'Dividends &amp; Distributions Paid '!F172</f>
        <v>0.14000000000000001</v>
      </c>
      <c r="R14" s="19">
        <f>'Dividends &amp; Distributions Paid '!F184</f>
        <v>0.14000000000000001</v>
      </c>
      <c r="S14" s="19">
        <f>'Dividends &amp; Distributions Paid '!F196</f>
        <v>0.14000000000000001</v>
      </c>
      <c r="T14" s="19">
        <f>'Dividends &amp; Distributions Paid '!F208</f>
        <v>0.14000000000000001</v>
      </c>
      <c r="U14" s="19">
        <f>'Dividends &amp; Distributions Paid '!F220</f>
        <v>0.09</v>
      </c>
      <c r="V14" s="19">
        <f>'Dividends &amp; Distributions Paid '!F232</f>
        <v>0.04</v>
      </c>
      <c r="W14" s="19">
        <f>'Dividends &amp; Distributions Paid '!F244</f>
        <v>0.05</v>
      </c>
      <c r="X14" s="41">
        <f>'Dividends &amp; Distributions Paid '!F256</f>
        <v>5.2499999999999998E-2</v>
      </c>
      <c r="Y14" s="41">
        <f>'Dividends &amp; Distributions Paid '!F268</f>
        <v>5.2499999999999998E-2</v>
      </c>
      <c r="Z14" s="41">
        <f>'Dividends &amp; Distributions Paid '!F280</f>
        <v>1.4999999999999999E-2</v>
      </c>
      <c r="AA14" s="41">
        <f>'Dividends &amp; Distributions Paid '!F292</f>
        <v>0.04</v>
      </c>
      <c r="AB14" s="41">
        <f>'Dividends &amp; Distributions Paid '!F304</f>
        <v>0.08</v>
      </c>
      <c r="AC14" s="41">
        <f>'Dividends &amp; Distributions Paid '!F316</f>
        <v>0.09</v>
      </c>
      <c r="AD14" s="41">
        <f>'Dividends &amp; Distributions Paid '!F328</f>
        <v>0.09</v>
      </c>
      <c r="AE14" s="41">
        <f>'Dividends &amp; Distributions Paid '!F340</f>
        <v>0.09</v>
      </c>
      <c r="AF14" s="41"/>
    </row>
    <row r="15" spans="1:32" x14ac:dyDescent="0.2">
      <c r="A15" s="13" t="s">
        <v>18</v>
      </c>
      <c r="D15" s="18">
        <f>'Dividends &amp; Distributions Paid '!F17</f>
        <v>0.05</v>
      </c>
      <c r="E15" s="18">
        <f>'Dividends &amp; Distributions Paid '!F29</f>
        <v>7.0000000000000007E-2</v>
      </c>
      <c r="F15" s="18">
        <f>'Dividends &amp; Distributions Paid '!F41</f>
        <v>0.15</v>
      </c>
      <c r="G15" s="18">
        <f>'Dividends &amp; Distributions Paid '!F53</f>
        <v>0.17</v>
      </c>
      <c r="H15" s="18">
        <f>'Dividends &amp; Distributions Paid '!F65</f>
        <v>0.17</v>
      </c>
      <c r="I15" s="18">
        <f>'Dividends &amp; Distributions Paid '!F77</f>
        <v>0.2</v>
      </c>
      <c r="J15" s="18">
        <f>'Dividends &amp; Distributions Paid '!F89</f>
        <v>0.25</v>
      </c>
      <c r="K15" s="18">
        <f>'Dividends &amp; Distributions Paid '!F101</f>
        <v>0.2</v>
      </c>
      <c r="L15" s="18">
        <f>'Dividends &amp; Distributions Paid '!F113</f>
        <v>0.18</v>
      </c>
      <c r="M15" s="18">
        <f>'Dividends &amp; Distributions Paid '!F125</f>
        <v>0.15</v>
      </c>
      <c r="N15" s="19">
        <f>'Dividends &amp; Distributions Paid '!F137</f>
        <v>0.25</v>
      </c>
      <c r="O15" s="19">
        <f>'Dividends &amp; Distributions Paid '!F149</f>
        <v>0.12</v>
      </c>
      <c r="P15" s="19">
        <f>'Dividends &amp; Distributions Paid '!F161</f>
        <v>0.14000000000000001</v>
      </c>
      <c r="Q15" s="19">
        <f>'Dividends &amp; Distributions Paid '!F173</f>
        <v>0.14000000000000001</v>
      </c>
      <c r="R15" s="19">
        <f>'Dividends &amp; Distributions Paid '!F185</f>
        <v>0.14000000000000001</v>
      </c>
      <c r="S15" s="19">
        <f>'Dividends &amp; Distributions Paid '!F197</f>
        <v>0.14000000000000001</v>
      </c>
      <c r="T15" s="19">
        <f>'Dividends &amp; Distributions Paid '!F209</f>
        <v>0.14000000000000001</v>
      </c>
      <c r="U15" s="19">
        <f>'Dividends &amp; Distributions Paid '!F221</f>
        <v>0.09</v>
      </c>
      <c r="V15" s="19">
        <f>'Dividends &amp; Distributions Paid '!F233</f>
        <v>0.04</v>
      </c>
      <c r="W15" s="19">
        <f>'Dividends &amp; Distributions Paid '!F245</f>
        <v>0.05</v>
      </c>
      <c r="X15" s="41">
        <f>'Dividends &amp; Distributions Paid '!F257</f>
        <v>5.2499999999999998E-2</v>
      </c>
      <c r="Y15" s="41">
        <f>'Dividends &amp; Distributions Paid '!F269</f>
        <v>5.2499999999999998E-2</v>
      </c>
      <c r="Z15" s="41">
        <f>'Dividends &amp; Distributions Paid '!F281</f>
        <v>1.4999999999999999E-2</v>
      </c>
      <c r="AA15" s="41">
        <f>'Dividends &amp; Distributions Paid '!F293</f>
        <v>0.05</v>
      </c>
      <c r="AB15" s="41">
        <f>'Dividends &amp; Distributions Paid '!F305</f>
        <v>0.09</v>
      </c>
      <c r="AC15" s="41">
        <f>'Dividends &amp; Distributions Paid '!F317</f>
        <v>0.09</v>
      </c>
      <c r="AD15" s="41">
        <f>'Dividends &amp; Distributions Paid '!F329</f>
        <v>0.09</v>
      </c>
      <c r="AE15" s="41">
        <f>'Dividends &amp; Distributions Paid '!F341</f>
        <v>0.09</v>
      </c>
      <c r="AF15" s="41"/>
    </row>
    <row r="16" spans="1:32" x14ac:dyDescent="0.2">
      <c r="A16" s="13" t="s">
        <v>19</v>
      </c>
      <c r="D16" s="18">
        <f>'Dividends &amp; Distributions Paid '!F18</f>
        <v>0.05</v>
      </c>
      <c r="E16" s="18">
        <f>'Dividends &amp; Distributions Paid '!F30</f>
        <v>7.0000000000000007E-2</v>
      </c>
      <c r="F16" s="18">
        <f>'Dividends &amp; Distributions Paid '!F42</f>
        <v>0.1</v>
      </c>
      <c r="G16" s="18">
        <f>'Dividends &amp; Distributions Paid '!F54</f>
        <v>0.12</v>
      </c>
      <c r="H16" s="18">
        <f>'Dividends &amp; Distributions Paid '!F66</f>
        <v>0.1</v>
      </c>
      <c r="I16" s="18">
        <f>'Dividends &amp; Distributions Paid '!F78</f>
        <v>0.1</v>
      </c>
      <c r="J16" s="18">
        <f>'Dividends &amp; Distributions Paid '!F90</f>
        <v>0.12</v>
      </c>
      <c r="K16" s="18">
        <f>'Dividends &amp; Distributions Paid '!F102</f>
        <v>0.14000000000000001</v>
      </c>
      <c r="L16" s="18">
        <f>'Dividends &amp; Distributions Paid '!F114</f>
        <v>0.18</v>
      </c>
      <c r="M16" s="18">
        <f>'Dividends &amp; Distributions Paid '!F126</f>
        <v>0.15</v>
      </c>
      <c r="N16" s="19">
        <f>'Dividends &amp; Distributions Paid '!F138</f>
        <v>0.25</v>
      </c>
      <c r="O16" s="19">
        <f>'Dividends &amp; Distributions Paid '!F150</f>
        <v>0.12</v>
      </c>
      <c r="P16" s="19">
        <f>'Dividends &amp; Distributions Paid '!F162</f>
        <v>0.14000000000000001</v>
      </c>
      <c r="Q16" s="19">
        <f>'Dividends &amp; Distributions Paid '!F174</f>
        <v>0.14000000000000001</v>
      </c>
      <c r="R16" s="19">
        <f>'Dividends &amp; Distributions Paid '!F186</f>
        <v>0.14000000000000001</v>
      </c>
      <c r="S16" s="19">
        <f>'Dividends &amp; Distributions Paid '!F198</f>
        <v>0.14000000000000001</v>
      </c>
      <c r="T16" s="19">
        <f>'Dividends &amp; Distributions Paid '!F210</f>
        <v>0.14000000000000001</v>
      </c>
      <c r="U16" s="19">
        <f>'Dividends &amp; Distributions Paid '!F222</f>
        <v>7.0000000000000007E-2</v>
      </c>
      <c r="V16" s="19">
        <f>'Dividends &amp; Distributions Paid '!F234</f>
        <v>0.04</v>
      </c>
      <c r="W16" s="19">
        <f>'Dividends &amp; Distributions Paid '!F246</f>
        <v>0.05</v>
      </c>
      <c r="X16" s="41">
        <f>'Dividends &amp; Distributions Paid '!F258</f>
        <v>5.2499999999999998E-2</v>
      </c>
      <c r="Y16" s="41">
        <f>'Dividends &amp; Distributions Paid '!F270</f>
        <v>5.2499999999999998E-2</v>
      </c>
      <c r="Z16" s="41">
        <f>'Dividends &amp; Distributions Paid '!F282</f>
        <v>1.4999999999999999E-2</v>
      </c>
      <c r="AA16" s="41">
        <f>'Dividends &amp; Distributions Paid '!F294</f>
        <v>0.05</v>
      </c>
      <c r="AB16" s="41">
        <f>'Dividends &amp; Distributions Paid '!F306</f>
        <v>0.09</v>
      </c>
      <c r="AC16" s="41">
        <f>'Dividends &amp; Distributions Paid '!F318</f>
        <v>0.09</v>
      </c>
      <c r="AD16" s="41">
        <f>'Dividends &amp; Distributions Paid '!F330</f>
        <v>0.09</v>
      </c>
      <c r="AE16" s="41">
        <f>'Dividends &amp; Distributions Paid '!F342</f>
        <v>0.09</v>
      </c>
      <c r="AF16" s="41"/>
    </row>
    <row r="17" spans="1:32" x14ac:dyDescent="0.2">
      <c r="A17" s="13" t="s">
        <v>20</v>
      </c>
      <c r="C17" s="18">
        <f>'Dividends &amp; Distributions Paid '!F11</f>
        <v>0.25</v>
      </c>
      <c r="D17" s="18">
        <f>'Dividends &amp; Distributions Paid '!F19</f>
        <v>0.05</v>
      </c>
      <c r="E17" s="18">
        <f>'Dividends &amp; Distributions Paid '!F31</f>
        <v>7.0000000000000007E-2</v>
      </c>
      <c r="F17" s="18">
        <f>'Dividends &amp; Distributions Paid '!F43</f>
        <v>0.1</v>
      </c>
      <c r="G17" s="18">
        <f>'Dividends &amp; Distributions Paid '!F55</f>
        <v>0.1</v>
      </c>
      <c r="H17" s="18">
        <f>'Dividends &amp; Distributions Paid '!F67</f>
        <v>0.1</v>
      </c>
      <c r="I17" s="18">
        <f>'Dividends &amp; Distributions Paid '!F79</f>
        <v>0.1</v>
      </c>
      <c r="J17" s="18">
        <f>'Dividends &amp; Distributions Paid '!F91</f>
        <v>0.12</v>
      </c>
      <c r="K17" s="18">
        <f>'Dividends &amp; Distributions Paid '!F103</f>
        <v>0.14000000000000001</v>
      </c>
      <c r="L17" s="18">
        <f>'Dividends &amp; Distributions Paid '!F115</f>
        <v>0.18</v>
      </c>
      <c r="M17" s="18">
        <f>'Dividends &amp; Distributions Paid '!F127</f>
        <v>0.15</v>
      </c>
      <c r="N17" s="19">
        <f>'Dividends &amp; Distributions Paid '!F139</f>
        <v>0.25</v>
      </c>
      <c r="O17" s="19">
        <f>'Dividends &amp; Distributions Paid '!F151</f>
        <v>0.12</v>
      </c>
      <c r="P17" s="19">
        <f>'Dividends &amp; Distributions Paid '!F163</f>
        <v>0.14000000000000001</v>
      </c>
      <c r="Q17" s="19">
        <f>'Dividends &amp; Distributions Paid '!F175</f>
        <v>0.14000000000000001</v>
      </c>
      <c r="R17" s="19">
        <f>'Dividends &amp; Distributions Paid '!F187</f>
        <v>0.14000000000000001</v>
      </c>
      <c r="S17" s="19">
        <f>'Dividends &amp; Distributions Paid '!F199</f>
        <v>0.14000000000000001</v>
      </c>
      <c r="T17" s="19">
        <f>'Dividends &amp; Distributions Paid '!F211</f>
        <v>0.14000000000000001</v>
      </c>
      <c r="U17" s="19">
        <f>'Dividends &amp; Distributions Paid '!F223</f>
        <v>7.0000000000000007E-2</v>
      </c>
      <c r="V17" s="19">
        <f>'Dividends &amp; Distributions Paid '!F235</f>
        <v>0.04</v>
      </c>
      <c r="W17" s="19">
        <f>'Dividends &amp; Distributions Paid '!F247</f>
        <v>0.05</v>
      </c>
      <c r="X17" s="41">
        <f>'Dividends &amp; Distributions Paid '!F259</f>
        <v>5.2499999999999998E-2</v>
      </c>
      <c r="Y17" s="41">
        <f>'Dividends &amp; Distributions Paid '!F271</f>
        <v>5.2499999999999998E-2</v>
      </c>
      <c r="Z17" s="41">
        <f>'Dividends &amp; Distributions Paid '!F283</f>
        <v>1.4999999999999999E-2</v>
      </c>
      <c r="AA17" s="41">
        <f>'Dividends &amp; Distributions Paid '!F295</f>
        <v>0.05</v>
      </c>
      <c r="AB17" s="41">
        <f>'Dividends &amp; Distributions Paid '!F307</f>
        <v>0.09</v>
      </c>
      <c r="AC17" s="41">
        <f>'Dividends &amp; Distributions Paid '!F319</f>
        <v>0.09</v>
      </c>
      <c r="AD17" s="41">
        <f>'Dividends &amp; Distributions Paid '!F331</f>
        <v>0.09</v>
      </c>
      <c r="AE17" s="41">
        <f>'Dividends &amp; Distributions Paid '!F343</f>
        <v>0.09</v>
      </c>
      <c r="AF17" s="41"/>
    </row>
    <row r="18" spans="1:32" x14ac:dyDescent="0.2">
      <c r="A18" s="13" t="s">
        <v>21</v>
      </c>
      <c r="B18" s="18"/>
      <c r="D18" s="18">
        <f>'Dividends &amp; Distributions Paid '!F20</f>
        <v>0.05</v>
      </c>
      <c r="E18" s="18">
        <f>'Dividends &amp; Distributions Paid '!F32</f>
        <v>0.17</v>
      </c>
      <c r="F18" s="18">
        <f>'Dividends &amp; Distributions Paid '!F44</f>
        <v>0.2</v>
      </c>
      <c r="G18" s="18">
        <f>'Dividends &amp; Distributions Paid '!F56</f>
        <v>0.1</v>
      </c>
      <c r="H18" s="18">
        <f>'Dividends &amp; Distributions Paid '!F68</f>
        <v>0.18</v>
      </c>
      <c r="I18" s="18">
        <f>'Dividends &amp; Distributions Paid '!F80</f>
        <v>0.2</v>
      </c>
      <c r="J18" s="18">
        <f>'Dividends &amp; Distributions Paid '!F92</f>
        <v>0.25</v>
      </c>
      <c r="K18" s="18">
        <f>'Dividends &amp; Distributions Paid '!F104</f>
        <v>0.24</v>
      </c>
      <c r="L18" s="18">
        <f>'Dividends &amp; Distributions Paid '!F116</f>
        <v>0.15</v>
      </c>
      <c r="M18" s="18">
        <f>'Dividends &amp; Distributions Paid '!F128</f>
        <v>0.27</v>
      </c>
      <c r="N18" s="19">
        <f>'Dividends &amp; Distributions Paid '!F140</f>
        <v>0.25</v>
      </c>
      <c r="O18" s="19">
        <f>'Dividends &amp; Distributions Paid '!F152</f>
        <v>0.2</v>
      </c>
      <c r="P18" s="19">
        <f>'Dividends &amp; Distributions Paid '!F164</f>
        <v>0.14000000000000001</v>
      </c>
      <c r="Q18" s="19">
        <f>'Dividends &amp; Distributions Paid '!F176</f>
        <v>0.14000000000000001</v>
      </c>
      <c r="R18" s="19">
        <f>'Dividends &amp; Distributions Paid '!F188</f>
        <v>0.14000000000000001</v>
      </c>
      <c r="S18" s="19">
        <f>'Dividends &amp; Distributions Paid '!F200</f>
        <v>0.14000000000000001</v>
      </c>
      <c r="T18" s="19">
        <f>'Dividends &amp; Distributions Paid '!F212</f>
        <v>0.14000000000000001</v>
      </c>
      <c r="U18" s="19">
        <f>'Dividends &amp; Distributions Paid '!F224</f>
        <v>7.0000000000000007E-2</v>
      </c>
      <c r="V18" s="19">
        <f>'Dividends &amp; Distributions Paid '!F236</f>
        <v>0.04</v>
      </c>
      <c r="W18" s="19">
        <f>'Dividends &amp; Distributions Paid '!F248</f>
        <v>0.05</v>
      </c>
      <c r="X18" s="41">
        <f>'Dividends &amp; Distributions Paid '!F260</f>
        <v>5.2499999999999998E-2</v>
      </c>
      <c r="Y18" s="41">
        <f>'Dividends &amp; Distributions Paid '!F272</f>
        <v>5.2499999999999998E-2</v>
      </c>
      <c r="Z18" s="41">
        <f>'Dividends &amp; Distributions Paid '!F284</f>
        <v>1.4999999999999999E-2</v>
      </c>
      <c r="AA18" s="41">
        <f>'Dividends &amp; Distributions Paid '!F296</f>
        <v>0.06</v>
      </c>
      <c r="AB18" s="41">
        <f>'Dividends &amp; Distributions Paid '!F308</f>
        <v>0.09</v>
      </c>
      <c r="AC18" s="41">
        <f>'Dividends &amp; Distributions Paid '!F320</f>
        <v>0.09</v>
      </c>
      <c r="AD18" s="41">
        <f>'Dividends &amp; Distributions Paid '!F332</f>
        <v>0.09</v>
      </c>
      <c r="AE18" s="41">
        <f>'Dividends &amp; Distributions Paid '!F344</f>
        <v>0.09</v>
      </c>
      <c r="AF18" s="41"/>
    </row>
    <row r="19" spans="1:32" x14ac:dyDescent="0.2">
      <c r="A19" s="13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/>
    </row>
    <row r="20" spans="1:32" ht="11.45" customHeight="1" x14ac:dyDescent="0.2"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s="23" customFormat="1" x14ac:dyDescent="0.2">
      <c r="A21" s="20" t="s">
        <v>23</v>
      </c>
      <c r="B21" s="21">
        <f t="shared" ref="B21:V21" si="0">SUM(B7:B19)</f>
        <v>0</v>
      </c>
      <c r="C21" s="21">
        <f t="shared" si="0"/>
        <v>0.98</v>
      </c>
      <c r="D21" s="21">
        <f t="shared" si="0"/>
        <v>0.8500000000000002</v>
      </c>
      <c r="E21" s="21">
        <f t="shared" si="0"/>
        <v>0.76000000000000012</v>
      </c>
      <c r="F21" s="21">
        <f t="shared" si="0"/>
        <v>1.29</v>
      </c>
      <c r="G21" s="21">
        <f t="shared" si="0"/>
        <v>1.56</v>
      </c>
      <c r="H21" s="21">
        <f t="shared" si="0"/>
        <v>1.31</v>
      </c>
      <c r="I21" s="21">
        <f t="shared" si="0"/>
        <v>1.7</v>
      </c>
      <c r="J21" s="21">
        <f t="shared" si="0"/>
        <v>1.71</v>
      </c>
      <c r="K21" s="21">
        <f t="shared" si="0"/>
        <v>1.78</v>
      </c>
      <c r="L21" s="21">
        <f t="shared" si="0"/>
        <v>2.1299999999999994</v>
      </c>
      <c r="M21" s="21">
        <f t="shared" si="0"/>
        <v>1.9199999999999997</v>
      </c>
      <c r="N21" s="21">
        <f t="shared" si="0"/>
        <v>2.46</v>
      </c>
      <c r="O21" s="21">
        <f t="shared" si="0"/>
        <v>1.86</v>
      </c>
      <c r="P21" s="22">
        <f t="shared" si="0"/>
        <v>1.6800000000000006</v>
      </c>
      <c r="Q21" s="22">
        <f t="shared" si="0"/>
        <v>1.6800000000000006</v>
      </c>
      <c r="R21" s="22">
        <f t="shared" si="0"/>
        <v>1.6800000000000006</v>
      </c>
      <c r="S21" s="22">
        <f t="shared" si="0"/>
        <v>1.6800000000000006</v>
      </c>
      <c r="T21" s="22">
        <f t="shared" si="0"/>
        <v>1.6800000000000006</v>
      </c>
      <c r="U21" s="22">
        <f t="shared" si="0"/>
        <v>1.07</v>
      </c>
      <c r="V21" s="22">
        <f t="shared" si="0"/>
        <v>0.56999999999999995</v>
      </c>
      <c r="W21" s="22">
        <f t="shared" ref="W21:AF21" si="1">SUM(W7:W19)</f>
        <v>0.56999999999999995</v>
      </c>
      <c r="X21" s="43">
        <f t="shared" si="1"/>
        <v>0.62249999999999994</v>
      </c>
      <c r="Y21" s="43">
        <f t="shared" si="1"/>
        <v>0.63</v>
      </c>
      <c r="Z21" s="44">
        <f t="shared" si="1"/>
        <v>0.33000000000000007</v>
      </c>
      <c r="AA21" s="44">
        <f t="shared" si="1"/>
        <v>0.45</v>
      </c>
      <c r="AB21" s="44">
        <f t="shared" si="1"/>
        <v>0.93999999999999984</v>
      </c>
      <c r="AC21" s="44">
        <f t="shared" si="1"/>
        <v>1.0799999999999998</v>
      </c>
      <c r="AD21" s="44">
        <f t="shared" si="1"/>
        <v>1.0799999999999998</v>
      </c>
      <c r="AE21" s="44">
        <f t="shared" si="1"/>
        <v>1.0799999999999998</v>
      </c>
      <c r="AF21" s="44">
        <f t="shared" si="1"/>
        <v>0.62999999999999989</v>
      </c>
    </row>
    <row r="22" spans="1:32" x14ac:dyDescent="0.2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32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AE23" s="38"/>
    </row>
    <row r="24" spans="1:32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32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32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32" x14ac:dyDescent="0.2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32" x14ac:dyDescent="0.2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32" x14ac:dyDescent="0.2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32" x14ac:dyDescent="0.2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32" x14ac:dyDescent="0.2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32" x14ac:dyDescent="0.2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4:21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4:21" x14ac:dyDescent="0.2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4:21" x14ac:dyDescent="0.2">
      <c r="D35" s="12"/>
      <c r="L35" s="12"/>
    </row>
    <row r="36" spans="4:21" x14ac:dyDescent="0.2">
      <c r="D36" s="12"/>
    </row>
    <row r="37" spans="4:21" x14ac:dyDescent="0.2">
      <c r="D37" s="12"/>
    </row>
  </sheetData>
  <mergeCells count="1">
    <mergeCell ref="A1:X3"/>
  </mergeCells>
  <phoneticPr fontId="4" type="noConversion"/>
  <printOptions horizontalCentered="1"/>
  <pageMargins left="0.5" right="0.5" top="1" bottom="0.75" header="0.5" footer="0.5"/>
  <pageSetup scale="70" fitToHeight="0" orientation="landscape" r:id="rId1"/>
  <headerFooter alignWithMargins="0"/>
  <ignoredErrors>
    <ignoredError sqref="V21:AD21 J21 B21 AF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21d00e-bd27-4b22-bc9b-7aeec42737fb">
      <Terms xmlns="http://schemas.microsoft.com/office/infopath/2007/PartnerControls"/>
    </lcf76f155ced4ddcb4097134ff3c332f>
    <TaxCatchAll xmlns="5e1d6964-36c4-42d5-9c56-feba628f3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68B30B03C6B24CAC85FEEAD93B0A85" ma:contentTypeVersion="13" ma:contentTypeDescription="Create a new document." ma:contentTypeScope="" ma:versionID="ad6a61907c54f0e275b9e8d032faef36">
  <xsd:schema xmlns:xsd="http://www.w3.org/2001/XMLSchema" xmlns:xs="http://www.w3.org/2001/XMLSchema" xmlns:p="http://schemas.microsoft.com/office/2006/metadata/properties" xmlns:ns2="f021d00e-bd27-4b22-bc9b-7aeec42737fb" xmlns:ns3="5e1d6964-36c4-42d5-9c56-feba628f364f" targetNamespace="http://schemas.microsoft.com/office/2006/metadata/properties" ma:root="true" ma:fieldsID="b651d14d29dfe1da37335024f88a82f9" ns2:_="" ns3:_="">
    <xsd:import namespace="f021d00e-bd27-4b22-bc9b-7aeec42737fb"/>
    <xsd:import namespace="5e1d6964-36c4-42d5-9c56-feba628f3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1d00e-bd27-4b22-bc9b-7aeec4273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067a019-45b1-4466-aefe-7566f2f25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d6964-36c4-42d5-9c56-feba628f364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1ab047-9f20-4a25-ab2c-cf0602fe09ef}" ma:internalName="TaxCatchAll" ma:showField="CatchAllData" ma:web="5e1d6964-36c4-42d5-9c56-feba628f3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43A46-3517-41E8-9DFC-F956666D928F}">
  <ds:schemaRefs>
    <ds:schemaRef ds:uri="http://schemas.microsoft.com/office/2006/metadata/properties"/>
    <ds:schemaRef ds:uri="http://schemas.microsoft.com/office/infopath/2007/PartnerControls"/>
    <ds:schemaRef ds:uri="f021d00e-bd27-4b22-bc9b-7aeec42737fb"/>
    <ds:schemaRef ds:uri="5e1d6964-36c4-42d5-9c56-feba628f364f"/>
  </ds:schemaRefs>
</ds:datastoreItem>
</file>

<file path=customXml/itemProps2.xml><?xml version="1.0" encoding="utf-8"?>
<ds:datastoreItem xmlns:ds="http://schemas.openxmlformats.org/officeDocument/2006/customXml" ds:itemID="{C498FC9A-B350-462B-B617-973D7EB26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60AB8D-2587-489F-A19D-0D7FF358E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1d00e-bd27-4b22-bc9b-7aeec42737fb"/>
    <ds:schemaRef ds:uri="5e1d6964-36c4-42d5-9c56-feba628f3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Dividends &amp; Distributions Paid </vt:lpstr>
      <vt:lpstr>Summary</vt:lpstr>
      <vt:lpstr>'Dividends &amp; Distributions Paid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Brandy Tessier</dc:creator>
  <cp:keywords/>
  <dc:description/>
  <cp:lastModifiedBy>Lyne McDonald</cp:lastModifiedBy>
  <cp:revision/>
  <dcterms:created xsi:type="dcterms:W3CDTF">2006-02-01T21:12:56Z</dcterms:created>
  <dcterms:modified xsi:type="dcterms:W3CDTF">2026-06-09T19:49:38Z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0x0101003F68B30B03C6B24CAC85FEEAD93B0A85</vt:lpwstr>
  </property>
  <property fmtid="{D5CDD505-2E9C-101B-9397-08002B2CF9AE}" pid="4" name="Order">
    <vt:r8>281600</vt:r8>
  </property>
  <property fmtid="{D5CDD505-2E9C-101B-9397-08002B2CF9AE}" pid="5" name="MediaServiceImageTags">
    <vt:lpwstr/>
  </property>
</Properties>
</file>